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codeName="ThisWorkbook" defaultThemeVersion="166925"/>
  <mc:AlternateContent xmlns:mc="http://schemas.openxmlformats.org/markup-compatibility/2006">
    <mc:Choice Requires="x15">
      <x15ac:absPath xmlns:x15ac="http://schemas.microsoft.com/office/spreadsheetml/2010/11/ac" url="https://lgbce.sharepoint.com/sites/ReviewSystem/County durham/Review Documents/Review/0.5 Electoral Data/"/>
    </mc:Choice>
  </mc:AlternateContent>
  <xr:revisionPtr revIDLastSave="0" documentId="8_{ECEEEDC4-544B-497A-9F08-808620261F07}" xr6:coauthVersionLast="47" xr6:coauthVersionMax="47" xr10:uidLastSave="{00000000-0000-0000-0000-000000000000}"/>
  <bookViews>
    <workbookView xWindow="-120" yWindow="-120" windowWidth="29040" windowHeight="15840" firstSheet="1" activeTab="1" xr2:uid="{00000000-000D-0000-FFFF-FFFF00000000}"/>
  </bookViews>
  <sheets>
    <sheet name="Read me!" sheetId="6" r:id="rId1"/>
    <sheet name="Electoral data" sheetId="7" r:id="rId2"/>
  </sheets>
  <definedNames>
    <definedName name="_xlnm._FilterDatabase" localSheetId="1" hidden="1">'Electoral data'!$K$10:$P$88</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 name="_xlnm.Print_Titles" localSheetId="1">'Electoral data'!$10:$10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7" l="1"/>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12" i="7"/>
  <c r="O13" i="7"/>
  <c r="O14" i="7"/>
  <c r="O11" i="7"/>
  <c r="M5" i="7"/>
  <c r="L5"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12" i="7"/>
  <c r="M13" i="7"/>
  <c r="M14" i="7"/>
  <c r="M15" i="7"/>
  <c r="M16" i="7"/>
  <c r="M17" i="7"/>
  <c r="M18" i="7"/>
  <c r="M19" i="7"/>
  <c r="M20" i="7"/>
  <c r="M21" i="7"/>
  <c r="M11"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L6" i="7" l="1"/>
  <c r="N59" i="7" s="1"/>
  <c r="M6" i="7"/>
  <c r="P71" i="7" s="1"/>
  <c r="N68" i="7"/>
  <c r="N12" i="7"/>
  <c r="N44" i="7"/>
  <c r="N49" i="7"/>
  <c r="N55" i="7"/>
  <c r="N60" i="7"/>
  <c r="N65" i="7"/>
  <c r="N23" i="7"/>
  <c r="N19" i="7"/>
  <c r="N71" i="7"/>
  <c r="N16" i="7"/>
  <c r="N46" i="7"/>
  <c r="N72" i="7"/>
  <c r="N27" i="7"/>
  <c r="N47" i="7"/>
  <c r="N26" i="7"/>
  <c r="N33" i="7"/>
  <c r="N40" i="7"/>
  <c r="N56" i="7"/>
  <c r="N66" i="7"/>
  <c r="N15" i="7"/>
  <c r="N20" i="7"/>
  <c r="N18" i="7"/>
  <c r="N69" i="7"/>
  <c r="N13" i="7"/>
  <c r="N21" i="7"/>
  <c r="N53" i="7"/>
  <c r="N50" i="7"/>
  <c r="N37" i="7"/>
  <c r="N34" i="7"/>
  <c r="N25" i="7"/>
  <c r="N39" i="7"/>
  <c r="N36" i="7"/>
  <c r="N61" i="7"/>
  <c r="N58" i="7"/>
  <c r="N45" i="7"/>
  <c r="N42" i="7"/>
  <c r="N29" i="7"/>
  <c r="N67" i="7"/>
  <c r="N64" i="7"/>
  <c r="N51" i="7"/>
  <c r="N48" i="7"/>
  <c r="N35" i="7"/>
  <c r="N32" i="7"/>
  <c r="N22" i="7"/>
  <c r="N11" i="7"/>
  <c r="N17" i="7"/>
  <c r="N73" i="7"/>
  <c r="N70" i="7"/>
  <c r="N57" i="7"/>
  <c r="N54" i="7"/>
  <c r="N41" i="7"/>
  <c r="N38" i="7"/>
  <c r="N14" i="7"/>
  <c r="N28" i="7"/>
  <c r="N24" i="7"/>
  <c r="N63" i="7" l="1"/>
  <c r="N30" i="7"/>
  <c r="N31" i="7"/>
  <c r="N43" i="7"/>
  <c r="N52" i="7"/>
  <c r="N62" i="7"/>
  <c r="P60" i="7"/>
  <c r="P39" i="7"/>
  <c r="P66" i="7"/>
  <c r="P29" i="7"/>
  <c r="P34" i="7"/>
  <c r="P57" i="7"/>
  <c r="P65" i="7"/>
  <c r="P30" i="7"/>
  <c r="P35" i="7"/>
  <c r="P46" i="7"/>
  <c r="P11" i="7"/>
  <c r="P45" i="7"/>
  <c r="P27" i="7"/>
  <c r="P38" i="7"/>
  <c r="P43" i="7"/>
  <c r="P23" i="7"/>
  <c r="P20" i="7"/>
  <c r="P31" i="7"/>
  <c r="P37" i="7"/>
  <c r="P16" i="7"/>
  <c r="P24" i="7"/>
  <c r="P32" i="7"/>
  <c r="P17" i="7"/>
  <c r="P72" i="7"/>
  <c r="P51" i="7"/>
  <c r="P36" i="7"/>
  <c r="P53" i="7"/>
  <c r="P54" i="7"/>
  <c r="P47" i="7"/>
  <c r="P40" i="7"/>
  <c r="P25" i="7"/>
  <c r="P18" i="7"/>
  <c r="P59" i="7"/>
  <c r="P61" i="7"/>
  <c r="P62" i="7"/>
  <c r="P55" i="7"/>
  <c r="P48" i="7"/>
  <c r="P33" i="7"/>
  <c r="P50" i="7"/>
  <c r="P67" i="7"/>
  <c r="P68" i="7"/>
  <c r="P58" i="7"/>
  <c r="P56" i="7"/>
  <c r="P41" i="7"/>
  <c r="P73" i="7"/>
  <c r="P28" i="7"/>
  <c r="P13" i="7"/>
  <c r="P14" i="7"/>
  <c r="P69" i="7"/>
  <c r="P42" i="7"/>
  <c r="P64" i="7"/>
  <c r="P52" i="7"/>
  <c r="P12" i="7"/>
  <c r="P63" i="7"/>
  <c r="P49" i="7"/>
  <c r="P19" i="7"/>
  <c r="P44" i="7"/>
  <c r="P21" i="7"/>
  <c r="P22" i="7"/>
  <c r="P15" i="7"/>
  <c r="P70" i="7"/>
  <c r="P26" i="7"/>
</calcChain>
</file>

<file path=xl/sharedStrings.xml><?xml version="1.0" encoding="utf-8"?>
<sst xmlns="http://schemas.openxmlformats.org/spreadsheetml/2006/main" count="2189" uniqueCount="1296">
  <si>
    <t>LGBCE Review Officer</t>
  </si>
  <si>
    <t>Name:</t>
  </si>
  <si>
    <t>Jonathan Ashby</t>
  </si>
  <si>
    <t>Email:</t>
  </si>
  <si>
    <t>jonathan.ashby@lgbce.org.uk</t>
  </si>
  <si>
    <t>Telephone:</t>
  </si>
  <si>
    <t>0330 500 1274</t>
  </si>
  <si>
    <t>Address:</t>
  </si>
  <si>
    <t>The Local Government Boundary Commission for England, 1st Floor, Windsor House, SW1H 0TL</t>
  </si>
  <si>
    <t>Council Contact</t>
  </si>
  <si>
    <t>Linda Spence</t>
  </si>
  <si>
    <t>linda.spence2@durham.gov.uk</t>
  </si>
  <si>
    <t>03000 261203</t>
  </si>
  <si>
    <t>Durham County Council, County Hall, Durham, DH1 5UL</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</si>
  <si>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</si>
  <si>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</si>
  <si>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</si>
  <si>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</si>
  <si>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</si>
  <si>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</si>
  <si>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</si>
  <si>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</si>
  <si>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</si>
  <si>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</si>
  <si>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</si>
  <si>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</si>
  <si>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</si>
  <si>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</si>
  <si>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</si>
  <si>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</si>
  <si>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</si>
  <si>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</si>
  <si>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Durham</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</si>
  <si>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</si>
  <si>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</si>
  <si>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</si>
  <si>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</si>
  <si>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</si>
  <si>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</si>
  <si>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</si>
  <si>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Polling district</t>
  </si>
  <si>
    <t>Description of area</t>
  </si>
  <si>
    <t>Parish</t>
  </si>
  <si>
    <t>Parish ward</t>
  </si>
  <si>
    <t>Grouped parish council</t>
  </si>
  <si>
    <t>Existing ward</t>
  </si>
  <si>
    <t>Electorate 2022</t>
  </si>
  <si>
    <t>Electorate 2028</t>
  </si>
  <si>
    <t>Name of ward</t>
  </si>
  <si>
    <t>Number of cllrs per ward</t>
  </si>
  <si>
    <t>Variance 2022</t>
  </si>
  <si>
    <t>Variance 2028</t>
  </si>
  <si>
    <t xml:space="preserve">BAAA </t>
  </si>
  <si>
    <t xml:space="preserve"> Central 1</t>
  </si>
  <si>
    <t>Bishop Auckland</t>
  </si>
  <si>
    <t>Bishop Auckland (Bishop Auckland Town)</t>
  </si>
  <si>
    <t>Bishop Auckland Town</t>
  </si>
  <si>
    <t>Annfield Plain</t>
  </si>
  <si>
    <t xml:space="preserve">BAAAA </t>
  </si>
  <si>
    <t xml:space="preserve"> Ingleton</t>
  </si>
  <si>
    <t>Ingleton</t>
  </si>
  <si>
    <t>Barnard Castle East</t>
  </si>
  <si>
    <t>Aycliffe East</t>
  </si>
  <si>
    <t xml:space="preserve">BAAAB </t>
  </si>
  <si>
    <t xml:space="preserve"> Headlam</t>
  </si>
  <si>
    <t>Headlam Parish Meeting</t>
  </si>
  <si>
    <t>Aycliffe North and Middridge</t>
  </si>
  <si>
    <t xml:space="preserve">BAAAC </t>
  </si>
  <si>
    <t xml:space="preserve"> Langton</t>
  </si>
  <si>
    <t>Gainford and Langton</t>
  </si>
  <si>
    <t>Gainford and Langton (Langton)</t>
  </si>
  <si>
    <t>Aycliffe West</t>
  </si>
  <si>
    <t xml:space="preserve">BAAAD </t>
  </si>
  <si>
    <t xml:space="preserve"> Bolam</t>
  </si>
  <si>
    <t>Bolam Parish Meeting</t>
  </si>
  <si>
    <t xml:space="preserve">BAAAE </t>
  </si>
  <si>
    <t xml:space="preserve"> Morton Tinmouth</t>
  </si>
  <si>
    <t>Morton Tinmouth Parish Meeting</t>
  </si>
  <si>
    <t>Barnard Castle West</t>
  </si>
  <si>
    <t xml:space="preserve">BAAAF </t>
  </si>
  <si>
    <t xml:space="preserve"> Hilton</t>
  </si>
  <si>
    <t>Hilton Parish Meeting</t>
  </si>
  <si>
    <t>Belmont</t>
  </si>
  <si>
    <t xml:space="preserve">BAAAG </t>
  </si>
  <si>
    <t xml:space="preserve"> Wackerfield</t>
  </si>
  <si>
    <t>Wackerfield Parish Meeting</t>
  </si>
  <si>
    <t>Benfieldside</t>
  </si>
  <si>
    <t xml:space="preserve">BAAB </t>
  </si>
  <si>
    <t xml:space="preserve"> Central 2</t>
  </si>
  <si>
    <t xml:space="preserve">BAABA </t>
  </si>
  <si>
    <t xml:space="preserve"> Byerley 1</t>
  </si>
  <si>
    <t>Shildon</t>
  </si>
  <si>
    <t>Shildon (Byerley)</t>
  </si>
  <si>
    <t>Shildon and Dene Valley</t>
  </si>
  <si>
    <t>Bishop Middleham and Cornforth</t>
  </si>
  <si>
    <t xml:space="preserve">BAABB </t>
  </si>
  <si>
    <t xml:space="preserve"> Byerley 2</t>
  </si>
  <si>
    <t xml:space="preserve">Blackhalls </t>
  </si>
  <si>
    <t xml:space="preserve">BAABC </t>
  </si>
  <si>
    <t xml:space="preserve"> Byerley 3</t>
  </si>
  <si>
    <t>Brandon</t>
  </si>
  <si>
    <t xml:space="preserve">BAABD </t>
  </si>
  <si>
    <t xml:space="preserve"> Byerley 4</t>
  </si>
  <si>
    <t>Burnopfield and Dipton</t>
  </si>
  <si>
    <t xml:space="preserve">BAAC </t>
  </si>
  <si>
    <t xml:space="preserve"> Bishop Town</t>
  </si>
  <si>
    <t>Chester-le-Street East</t>
  </si>
  <si>
    <t xml:space="preserve">BAACA </t>
  </si>
  <si>
    <t xml:space="preserve"> Sunnydale 1</t>
  </si>
  <si>
    <t>Shildon (Sunnydale)</t>
  </si>
  <si>
    <t>Chester-le-Street North</t>
  </si>
  <si>
    <t xml:space="preserve">BAACB1 </t>
  </si>
  <si>
    <t xml:space="preserve"> Sunnydale 2</t>
  </si>
  <si>
    <t>Chester-le-Street South</t>
  </si>
  <si>
    <t xml:space="preserve">BAACB2 </t>
  </si>
  <si>
    <t xml:space="preserve"> Sunnydale 2A</t>
  </si>
  <si>
    <t>Chester-le-Street West Central</t>
  </si>
  <si>
    <t xml:space="preserve">BAACC </t>
  </si>
  <si>
    <t xml:space="preserve"> Eldon</t>
  </si>
  <si>
    <t>Eldon</t>
  </si>
  <si>
    <t>Chilton</t>
  </si>
  <si>
    <t xml:space="preserve">BAAD </t>
  </si>
  <si>
    <t xml:space="preserve"> Toronto</t>
  </si>
  <si>
    <t>Consett North</t>
  </si>
  <si>
    <t xml:space="preserve">BAADA </t>
  </si>
  <si>
    <t xml:space="preserve"> Thickley 1</t>
  </si>
  <si>
    <t>Shildon (Thickley)</t>
  </si>
  <si>
    <t>Consett South</t>
  </si>
  <si>
    <t xml:space="preserve">BAADB </t>
  </si>
  <si>
    <t xml:space="preserve"> Thickley 2</t>
  </si>
  <si>
    <t>Coundon</t>
  </si>
  <si>
    <t xml:space="preserve">BAAEA1 </t>
  </si>
  <si>
    <t xml:space="preserve"> Tudhoe 1</t>
  </si>
  <si>
    <t>Spennymoor</t>
  </si>
  <si>
    <t>Spennymoor (Tudhoe)</t>
  </si>
  <si>
    <t>Tudhoe</t>
  </si>
  <si>
    <t>Coxhoe</t>
  </si>
  <si>
    <t xml:space="preserve">BAAEA2 </t>
  </si>
  <si>
    <t xml:space="preserve"> Tudhoe 1A</t>
  </si>
  <si>
    <t>Craghead and South Moor</t>
  </si>
  <si>
    <t xml:space="preserve">BAAEB1 </t>
  </si>
  <si>
    <t xml:space="preserve"> Tudhoe 2</t>
  </si>
  <si>
    <t>Crook</t>
  </si>
  <si>
    <t xml:space="preserve">BAAEB2 </t>
  </si>
  <si>
    <t xml:space="preserve"> Durhamgate</t>
  </si>
  <si>
    <t>Dawdon</t>
  </si>
  <si>
    <t xml:space="preserve">BAAFA1 </t>
  </si>
  <si>
    <t xml:space="preserve"> Low Spennymoor &amp; Tudhoe Grange 1</t>
  </si>
  <si>
    <t>Spennymoor (Low Spennymoor &amp; Tudhoe Grange)</t>
  </si>
  <si>
    <t>Deerness</t>
  </si>
  <si>
    <t xml:space="preserve">BAAFA2 </t>
  </si>
  <si>
    <t xml:space="preserve"> Low Spennymoor &amp; Tudhoe Grange 1A</t>
  </si>
  <si>
    <t>Delves Lane</t>
  </si>
  <si>
    <t xml:space="preserve">BAAFB </t>
  </si>
  <si>
    <t xml:space="preserve"> Low Spennymoor &amp; Tudhoe Grange 2</t>
  </si>
  <si>
    <t>Deneside</t>
  </si>
  <si>
    <t xml:space="preserve">BAAFC </t>
  </si>
  <si>
    <t xml:space="preserve"> Spennymoor 3</t>
  </si>
  <si>
    <t>Spennymoor (Spennymoor)</t>
  </si>
  <si>
    <t>Durham South</t>
  </si>
  <si>
    <t xml:space="preserve">BAAGA1 </t>
  </si>
  <si>
    <t xml:space="preserve"> Spennymoor 1</t>
  </si>
  <si>
    <t>Easington</t>
  </si>
  <si>
    <t xml:space="preserve">BAAGA2 </t>
  </si>
  <si>
    <t xml:space="preserve"> Spennymoor 1A</t>
  </si>
  <si>
    <t>Elvet and Gilesgate</t>
  </si>
  <si>
    <t xml:space="preserve">BAAGB </t>
  </si>
  <si>
    <t xml:space="preserve"> Spennymoor 2</t>
  </si>
  <si>
    <t>Esh and Witton Gilbert</t>
  </si>
  <si>
    <t xml:space="preserve">BAAHA </t>
  </si>
  <si>
    <t xml:space="preserve"> Middlestone</t>
  </si>
  <si>
    <t>Spennymoor (Middlestone)</t>
  </si>
  <si>
    <t>Evenwood</t>
  </si>
  <si>
    <t xml:space="preserve">BAAHB </t>
  </si>
  <si>
    <t xml:space="preserve"> Merrington</t>
  </si>
  <si>
    <t>Spennymoor (Merrington)</t>
  </si>
  <si>
    <t>Ferryhill</t>
  </si>
  <si>
    <t xml:space="preserve">BAAHC </t>
  </si>
  <si>
    <t xml:space="preserve"> Byers Green</t>
  </si>
  <si>
    <t>Spennymoor (Byers Green)</t>
  </si>
  <si>
    <t>Framwellgate and Newton Hall</t>
  </si>
  <si>
    <t xml:space="preserve">BABA </t>
  </si>
  <si>
    <t xml:space="preserve"> Central 3</t>
  </si>
  <si>
    <t>Bishop Auckland (Cockton Hill)</t>
  </si>
  <si>
    <t>Horden</t>
  </si>
  <si>
    <t xml:space="preserve">BABB </t>
  </si>
  <si>
    <t xml:space="preserve"> Central 4</t>
  </si>
  <si>
    <t>Lanchester</t>
  </si>
  <si>
    <t xml:space="preserve">BABC </t>
  </si>
  <si>
    <t xml:space="preserve"> Central 5</t>
  </si>
  <si>
    <t>Leadgate and Medomsley</t>
  </si>
  <si>
    <t xml:space="preserve">BACA </t>
  </si>
  <si>
    <t xml:space="preserve"> Leeholme</t>
  </si>
  <si>
    <t>Lumley</t>
  </si>
  <si>
    <t xml:space="preserve">BACB </t>
  </si>
  <si>
    <t xml:space="preserve"> Coundon Gate</t>
  </si>
  <si>
    <t>Murton</t>
  </si>
  <si>
    <t xml:space="preserve">BACC </t>
  </si>
  <si>
    <t xml:space="preserve"> Coundon</t>
  </si>
  <si>
    <t>Nevilles Cross</t>
  </si>
  <si>
    <t xml:space="preserve">BACD </t>
  </si>
  <si>
    <t xml:space="preserve"> Leasingthorne Colliery</t>
  </si>
  <si>
    <t>North Lodge</t>
  </si>
  <si>
    <t xml:space="preserve">BACE </t>
  </si>
  <si>
    <t xml:space="preserve"> Binchester</t>
  </si>
  <si>
    <t>Passfield</t>
  </si>
  <si>
    <t xml:space="preserve">BACF </t>
  </si>
  <si>
    <t xml:space="preserve"> Westerton</t>
  </si>
  <si>
    <t>Pelton</t>
  </si>
  <si>
    <t xml:space="preserve">BACG </t>
  </si>
  <si>
    <t xml:space="preserve"> Newfield</t>
  </si>
  <si>
    <t>Peterlee East</t>
  </si>
  <si>
    <t xml:space="preserve">BADA </t>
  </si>
  <si>
    <t xml:space="preserve"> South Church</t>
  </si>
  <si>
    <t>Dene Valley</t>
  </si>
  <si>
    <t>Peterlee West</t>
  </si>
  <si>
    <t xml:space="preserve">BADB </t>
  </si>
  <si>
    <t>Sacriston</t>
  </si>
  <si>
    <t xml:space="preserve">BADC </t>
  </si>
  <si>
    <t xml:space="preserve"> Eldon Lane</t>
  </si>
  <si>
    <t>Seaham</t>
  </si>
  <si>
    <t xml:space="preserve">BADD </t>
  </si>
  <si>
    <t xml:space="preserve"> Auckland Park</t>
  </si>
  <si>
    <t>Sedgefield</t>
  </si>
  <si>
    <t xml:space="preserve">BADE </t>
  </si>
  <si>
    <t xml:space="preserve"> Coundon Grange</t>
  </si>
  <si>
    <t>Sherburn</t>
  </si>
  <si>
    <t xml:space="preserve">BADF </t>
  </si>
  <si>
    <t xml:space="preserve"> Close House</t>
  </si>
  <si>
    <t xml:space="preserve">BAEA </t>
  </si>
  <si>
    <t xml:space="preserve"> St Andrews</t>
  </si>
  <si>
    <t>Bishop Auckland (Henknowle)</t>
  </si>
  <si>
    <t>Woodhouse Close</t>
  </si>
  <si>
    <t>Shotton and South Hetton</t>
  </si>
  <si>
    <t xml:space="preserve">BAEB </t>
  </si>
  <si>
    <t xml:space="preserve">BAEC </t>
  </si>
  <si>
    <t xml:space="preserve"> Central 6</t>
  </si>
  <si>
    <t>Stanley</t>
  </si>
  <si>
    <t xml:space="preserve">BAED </t>
  </si>
  <si>
    <t xml:space="preserve"> Central 7</t>
  </si>
  <si>
    <t>Tanfield</t>
  </si>
  <si>
    <t xml:space="preserve">BAFA </t>
  </si>
  <si>
    <t xml:space="preserve"> Witton Park</t>
  </si>
  <si>
    <t>West Auckland</t>
  </si>
  <si>
    <t>Tow Law</t>
  </si>
  <si>
    <t xml:space="preserve">BAFB </t>
  </si>
  <si>
    <t xml:space="preserve"> Escomb</t>
  </si>
  <si>
    <t>Trimdon and Thornley</t>
  </si>
  <si>
    <t xml:space="preserve">BAGA </t>
  </si>
  <si>
    <t xml:space="preserve"> Tindale Crescent</t>
  </si>
  <si>
    <t>Bishop Auckland (Woodhouse Close)</t>
  </si>
  <si>
    <t xml:space="preserve">BAGB </t>
  </si>
  <si>
    <t xml:space="preserve"> Woodhouse Close 1</t>
  </si>
  <si>
    <t>Weardale</t>
  </si>
  <si>
    <t xml:space="preserve">BAGC </t>
  </si>
  <si>
    <t xml:space="preserve"> Woodhouse Close 2</t>
  </si>
  <si>
    <t xml:space="preserve">BAGD </t>
  </si>
  <si>
    <t xml:space="preserve"> Woodhouse Close 3</t>
  </si>
  <si>
    <t>Willington and Hunwick</t>
  </si>
  <si>
    <t xml:space="preserve">BAHA </t>
  </si>
  <si>
    <t xml:space="preserve"> St Helen Auckland</t>
  </si>
  <si>
    <t>Wingate</t>
  </si>
  <si>
    <t xml:space="preserve">BAHB </t>
  </si>
  <si>
    <t xml:space="preserve"> West Auckland 1</t>
  </si>
  <si>
    <t>West Auckland (West Auckland 1)</t>
  </si>
  <si>
    <t xml:space="preserve">BAHC </t>
  </si>
  <si>
    <t xml:space="preserve"> West Auckland 2</t>
  </si>
  <si>
    <t>West Auckland (West Auckland 2)</t>
  </si>
  <si>
    <t xml:space="preserve">BAIA </t>
  </si>
  <si>
    <t xml:space="preserve"> Etherley (West Auckland)</t>
  </si>
  <si>
    <t>Etherley</t>
  </si>
  <si>
    <t xml:space="preserve">BAIB </t>
  </si>
  <si>
    <t xml:space="preserve"> Etherley &amp; Toft Hill</t>
  </si>
  <si>
    <t xml:space="preserve">BAIC </t>
  </si>
  <si>
    <t xml:space="preserve"> Witton</t>
  </si>
  <si>
    <t>Evenwood &amp; Barony</t>
  </si>
  <si>
    <t>Evenwood &amp; Barony (Witton Ward)</t>
  </si>
  <si>
    <t xml:space="preserve">BAJA </t>
  </si>
  <si>
    <t xml:space="preserve"> Toft Hill</t>
  </si>
  <si>
    <t>Evenwood &amp; Barony (Toft Hill)</t>
  </si>
  <si>
    <t xml:space="preserve">BAJB </t>
  </si>
  <si>
    <t xml:space="preserve"> Evenwood</t>
  </si>
  <si>
    <t>Evenwood &amp; Barony (Evenwood)</t>
  </si>
  <si>
    <t xml:space="preserve">BAJC </t>
  </si>
  <si>
    <t xml:space="preserve"> Ramshaw</t>
  </si>
  <si>
    <t>Evenwood &amp; Barony (Ramshaw)</t>
  </si>
  <si>
    <t xml:space="preserve">BAJD </t>
  </si>
  <si>
    <t xml:space="preserve"> Lands</t>
  </si>
  <si>
    <t>Evenwood &amp; Barony (Lands)</t>
  </si>
  <si>
    <t xml:space="preserve">BAKA </t>
  </si>
  <si>
    <t xml:space="preserve"> Cockfield</t>
  </si>
  <si>
    <t>Cockfield</t>
  </si>
  <si>
    <t xml:space="preserve">BALA </t>
  </si>
  <si>
    <t xml:space="preserve"> Butterknowle</t>
  </si>
  <si>
    <t>Lynesack &amp; Softley</t>
  </si>
  <si>
    <t>Lynesack &amp; Softley (Butterknowle)</t>
  </si>
  <si>
    <t xml:space="preserve">BALB </t>
  </si>
  <si>
    <t xml:space="preserve"> Copley</t>
  </si>
  <si>
    <t>Lynesack &amp; Softley (Copley Lane)</t>
  </si>
  <si>
    <t xml:space="preserve">BALC </t>
  </si>
  <si>
    <t xml:space="preserve"> Woodland</t>
  </si>
  <si>
    <t>Woodland</t>
  </si>
  <si>
    <t xml:space="preserve">BAMA </t>
  </si>
  <si>
    <t xml:space="preserve"> Hamsterley</t>
  </si>
  <si>
    <t>Hamsterley</t>
  </si>
  <si>
    <t xml:space="preserve">BAMB </t>
  </si>
  <si>
    <t xml:space="preserve"> South Bedburn</t>
  </si>
  <si>
    <t>South Bedburn</t>
  </si>
  <si>
    <t xml:space="preserve">BANA </t>
  </si>
  <si>
    <t xml:space="preserve"> Eggleston</t>
  </si>
  <si>
    <t>Eggleston</t>
  </si>
  <si>
    <t xml:space="preserve">BANB </t>
  </si>
  <si>
    <t xml:space="preserve"> Marwood Rural</t>
  </si>
  <si>
    <t>Marwood</t>
  </si>
  <si>
    <t>Marwood (Rural)</t>
  </si>
  <si>
    <t xml:space="preserve">BAOA </t>
  </si>
  <si>
    <t xml:space="preserve"> Forest</t>
  </si>
  <si>
    <t>Forest &amp; Frith Parish Meeting</t>
  </si>
  <si>
    <t xml:space="preserve">BAOB </t>
  </si>
  <si>
    <t xml:space="preserve"> Middleton-In-Teasdale</t>
  </si>
  <si>
    <t>Middleton-In-Teesdale and Newbiggin</t>
  </si>
  <si>
    <t>M I T and N B (Middleton)</t>
  </si>
  <si>
    <t xml:space="preserve">BAOC </t>
  </si>
  <si>
    <t xml:space="preserve"> Newbiggin</t>
  </si>
  <si>
    <t>M I T and N B (Newbiggin)</t>
  </si>
  <si>
    <t xml:space="preserve">BAPA </t>
  </si>
  <si>
    <t xml:space="preserve"> Romaldkirk</t>
  </si>
  <si>
    <t>Romaldkirk</t>
  </si>
  <si>
    <t xml:space="preserve">BAPB </t>
  </si>
  <si>
    <t xml:space="preserve"> Hunderthwaite</t>
  </si>
  <si>
    <t>Hunderthwaite</t>
  </si>
  <si>
    <t xml:space="preserve">BAPC </t>
  </si>
  <si>
    <t xml:space="preserve"> Holwick</t>
  </si>
  <si>
    <t>Holwick Parish Meeting</t>
  </si>
  <si>
    <t xml:space="preserve">BAPD </t>
  </si>
  <si>
    <t xml:space="preserve"> Lunedale</t>
  </si>
  <si>
    <t>Lunedale</t>
  </si>
  <si>
    <t xml:space="preserve">BAPE </t>
  </si>
  <si>
    <t xml:space="preserve"> Mickleton</t>
  </si>
  <si>
    <t>Mickleton</t>
  </si>
  <si>
    <t xml:space="preserve">BAQA </t>
  </si>
  <si>
    <t xml:space="preserve"> Cotherstone</t>
  </si>
  <si>
    <t>Cotherstone</t>
  </si>
  <si>
    <t>Cotherstone (Cotherstone)</t>
  </si>
  <si>
    <t xml:space="preserve">BAQB </t>
  </si>
  <si>
    <t xml:space="preserve"> Briscoe</t>
  </si>
  <si>
    <t>Cotherstone (Briscoe)</t>
  </si>
  <si>
    <t xml:space="preserve">BAQC </t>
  </si>
  <si>
    <t xml:space="preserve"> Lartington</t>
  </si>
  <si>
    <t>Lartington</t>
  </si>
  <si>
    <t xml:space="preserve">BARA </t>
  </si>
  <si>
    <t xml:space="preserve"> Brignall</t>
  </si>
  <si>
    <t>Brignall</t>
  </si>
  <si>
    <t xml:space="preserve">BARB </t>
  </si>
  <si>
    <t xml:space="preserve"> Rokeby</t>
  </si>
  <si>
    <t>Rokeby</t>
  </si>
  <si>
    <t xml:space="preserve">BARC </t>
  </si>
  <si>
    <t xml:space="preserve"> Boldron</t>
  </si>
  <si>
    <t>Boldron Parish meeting</t>
  </si>
  <si>
    <t xml:space="preserve">BARD </t>
  </si>
  <si>
    <t xml:space="preserve"> Egglestone Abbey</t>
  </si>
  <si>
    <t>Egglestone Abbey</t>
  </si>
  <si>
    <t xml:space="preserve">BARE </t>
  </si>
  <si>
    <t xml:space="preserve"> Bowes</t>
  </si>
  <si>
    <t>Bowes</t>
  </si>
  <si>
    <t xml:space="preserve">BARF </t>
  </si>
  <si>
    <t xml:space="preserve"> Gilmonby</t>
  </si>
  <si>
    <t>Gilmonby Parish Meeting</t>
  </si>
  <si>
    <t xml:space="preserve">BASA </t>
  </si>
  <si>
    <t xml:space="preserve"> Barningham</t>
  </si>
  <si>
    <t>Barningham Parish Meeting</t>
  </si>
  <si>
    <t xml:space="preserve">BASB </t>
  </si>
  <si>
    <t xml:space="preserve"> Ovington</t>
  </si>
  <si>
    <t>Ovington</t>
  </si>
  <si>
    <t xml:space="preserve">BASC </t>
  </si>
  <si>
    <t xml:space="preserve"> Barforth</t>
  </si>
  <si>
    <t>Barforth Parish Meeting</t>
  </si>
  <si>
    <t xml:space="preserve">BASD </t>
  </si>
  <si>
    <t xml:space="preserve"> Hutton Magna</t>
  </si>
  <si>
    <t>Hutton Magna Parish Meeting</t>
  </si>
  <si>
    <t xml:space="preserve">BASE </t>
  </si>
  <si>
    <t xml:space="preserve"> Wycliffe with Thorpe</t>
  </si>
  <si>
    <t>Wycliffe with Thorpe Parish Meeting</t>
  </si>
  <si>
    <t xml:space="preserve">BASF </t>
  </si>
  <si>
    <t xml:space="preserve"> Hope</t>
  </si>
  <si>
    <t>Hope Parish Meeting</t>
  </si>
  <si>
    <t xml:space="preserve">BASG </t>
  </si>
  <si>
    <t xml:space="preserve"> Scargill</t>
  </si>
  <si>
    <t>Scargill Parish Meeting</t>
  </si>
  <si>
    <t xml:space="preserve">BATA </t>
  </si>
  <si>
    <t xml:space="preserve"> Startforth</t>
  </si>
  <si>
    <t>Startforth</t>
  </si>
  <si>
    <t xml:space="preserve">BAUA </t>
  </si>
  <si>
    <t xml:space="preserve"> Barnard Castle East</t>
  </si>
  <si>
    <t>Barnard Castle</t>
  </si>
  <si>
    <t>Barnard Castle (East)</t>
  </si>
  <si>
    <t xml:space="preserve">BAVA1 </t>
  </si>
  <si>
    <t xml:space="preserve"> Barnard Castle West</t>
  </si>
  <si>
    <t>Barnard Castle (West)</t>
  </si>
  <si>
    <t xml:space="preserve">BAVA2 </t>
  </si>
  <si>
    <t xml:space="preserve">BAVB </t>
  </si>
  <si>
    <t xml:space="preserve"> Marwood Urban</t>
  </si>
  <si>
    <t>Marwood (Urban)</t>
  </si>
  <si>
    <t xml:space="preserve">BAWA1 </t>
  </si>
  <si>
    <t xml:space="preserve">BAXA </t>
  </si>
  <si>
    <t xml:space="preserve"> Westwick</t>
  </si>
  <si>
    <t>Whorlton and Westwick</t>
  </si>
  <si>
    <t>Whorlton and Westwick (Westwick)</t>
  </si>
  <si>
    <t xml:space="preserve">BAXB </t>
  </si>
  <si>
    <t xml:space="preserve"> Stainton</t>
  </si>
  <si>
    <t>Streatlam &amp; Stainton</t>
  </si>
  <si>
    <t xml:space="preserve">BAXB1 </t>
  </si>
  <si>
    <t xml:space="preserve"> Stainton South</t>
  </si>
  <si>
    <t xml:space="preserve">BAXC </t>
  </si>
  <si>
    <t xml:space="preserve"> The Oval</t>
  </si>
  <si>
    <t xml:space="preserve">BAXD </t>
  </si>
  <si>
    <t xml:space="preserve"> Whorlton</t>
  </si>
  <si>
    <t>Whorlton and Westwick (Whorlton)</t>
  </si>
  <si>
    <t xml:space="preserve">BAYA </t>
  </si>
  <si>
    <t xml:space="preserve"> Staindrop</t>
  </si>
  <si>
    <t>Staindrop</t>
  </si>
  <si>
    <t xml:space="preserve">BAYB </t>
  </si>
  <si>
    <t xml:space="preserve"> Cleatlam</t>
  </si>
  <si>
    <t>Cleatlam Parish Meeting</t>
  </si>
  <si>
    <t xml:space="preserve">BAYC </t>
  </si>
  <si>
    <t xml:space="preserve"> Raby</t>
  </si>
  <si>
    <t>Raby &amp; Keverstone Parish Meeting</t>
  </si>
  <si>
    <t xml:space="preserve">BAYD </t>
  </si>
  <si>
    <t xml:space="preserve"> Langleydale</t>
  </si>
  <si>
    <t>Langleydale &amp; Shotton Parish Meeting</t>
  </si>
  <si>
    <t xml:space="preserve">BAZA </t>
  </si>
  <si>
    <t xml:space="preserve"> Gainford</t>
  </si>
  <si>
    <t>Gainford and Langton (Gainford)</t>
  </si>
  <si>
    <t xml:space="preserve">BAZB </t>
  </si>
  <si>
    <t xml:space="preserve"> Winston</t>
  </si>
  <si>
    <t>Winston</t>
  </si>
  <si>
    <t xml:space="preserve">BAZC </t>
  </si>
  <si>
    <t xml:space="preserve"> South Cleatlam</t>
  </si>
  <si>
    <t xml:space="preserve">DAA1 </t>
  </si>
  <si>
    <t xml:space="preserve"> Newton Hall North</t>
  </si>
  <si>
    <t xml:space="preserve">DAA2 </t>
  </si>
  <si>
    <t xml:space="preserve">DBA1 </t>
  </si>
  <si>
    <t xml:space="preserve"> Newton Hall South</t>
  </si>
  <si>
    <t xml:space="preserve">DBA2 </t>
  </si>
  <si>
    <t xml:space="preserve">DCA1 </t>
  </si>
  <si>
    <t xml:space="preserve"> Framwelgate</t>
  </si>
  <si>
    <t>City of Durham</t>
  </si>
  <si>
    <t>City of Durham (Nevilles Cross)</t>
  </si>
  <si>
    <t xml:space="preserve">DCA2 </t>
  </si>
  <si>
    <t xml:space="preserve">DCB </t>
  </si>
  <si>
    <t xml:space="preserve"> Framwelgate (South)</t>
  </si>
  <si>
    <t>City of Durham (Elvet and Gilesgate)</t>
  </si>
  <si>
    <t xml:space="preserve">DCC1 </t>
  </si>
  <si>
    <t xml:space="preserve"> Crossgate Lower</t>
  </si>
  <si>
    <t xml:space="preserve">DCC2 </t>
  </si>
  <si>
    <t xml:space="preserve"> Crossgate Upper</t>
  </si>
  <si>
    <t xml:space="preserve">DCD </t>
  </si>
  <si>
    <t xml:space="preserve"> Crossgate (Lower)</t>
  </si>
  <si>
    <t xml:space="preserve">DDA </t>
  </si>
  <si>
    <t xml:space="preserve"> Gilesgate</t>
  </si>
  <si>
    <t xml:space="preserve">DDB1 </t>
  </si>
  <si>
    <t xml:space="preserve"> Gilesgate (West)</t>
  </si>
  <si>
    <t xml:space="preserve">DDB2 </t>
  </si>
  <si>
    <t xml:space="preserve"> Gilesgate (West) 1</t>
  </si>
  <si>
    <t xml:space="preserve">DDC </t>
  </si>
  <si>
    <t xml:space="preserve"> Pelaw (West)</t>
  </si>
  <si>
    <t xml:space="preserve">DDD </t>
  </si>
  <si>
    <t xml:space="preserve"> Pelaw (South)</t>
  </si>
  <si>
    <t xml:space="preserve">DDE </t>
  </si>
  <si>
    <t xml:space="preserve"> Pelaw (East)</t>
  </si>
  <si>
    <t xml:space="preserve">DEA1 </t>
  </si>
  <si>
    <t xml:space="preserve"> St Nicholas (Town)</t>
  </si>
  <si>
    <t xml:space="preserve">DEA2 </t>
  </si>
  <si>
    <t xml:space="preserve"> St Nicholas (Sands)</t>
  </si>
  <si>
    <t xml:space="preserve">DFA </t>
  </si>
  <si>
    <t xml:space="preserve"> Nevilles Cross (North)</t>
  </si>
  <si>
    <t xml:space="preserve">DFB </t>
  </si>
  <si>
    <t xml:space="preserve"> Nevilles Cross (South)</t>
  </si>
  <si>
    <t xml:space="preserve">DGA1 </t>
  </si>
  <si>
    <t xml:space="preserve"> Elvet</t>
  </si>
  <si>
    <t xml:space="preserve">DGA2 </t>
  </si>
  <si>
    <t xml:space="preserve"> Elvet Hill</t>
  </si>
  <si>
    <t xml:space="preserve">DGA3 </t>
  </si>
  <si>
    <t xml:space="preserve"> The Howlands</t>
  </si>
  <si>
    <t>City of Durham (Durham South)</t>
  </si>
  <si>
    <t xml:space="preserve">DGB </t>
  </si>
  <si>
    <t xml:space="preserve"> Elvet (South)</t>
  </si>
  <si>
    <t xml:space="preserve">DHA </t>
  </si>
  <si>
    <t xml:space="preserve"> Quarrington Hill</t>
  </si>
  <si>
    <t>Coxhoe (Quarrington Hill)</t>
  </si>
  <si>
    <t xml:space="preserve">DHB </t>
  </si>
  <si>
    <t xml:space="preserve"> East Hetton</t>
  </si>
  <si>
    <t>Kelloe</t>
  </si>
  <si>
    <t xml:space="preserve">DHC </t>
  </si>
  <si>
    <t xml:space="preserve"> Kelloe</t>
  </si>
  <si>
    <t xml:space="preserve">DHD </t>
  </si>
  <si>
    <t xml:space="preserve"> Cornforth Lane</t>
  </si>
  <si>
    <t>Coxhoe (Coxhoe)</t>
  </si>
  <si>
    <t xml:space="preserve">DHE </t>
  </si>
  <si>
    <t xml:space="preserve"> Coxhoe</t>
  </si>
  <si>
    <t xml:space="preserve">DIA </t>
  </si>
  <si>
    <t xml:space="preserve"> Cassop</t>
  </si>
  <si>
    <t>Cassop-cum-Quarrington</t>
  </si>
  <si>
    <t>Cassop-cum-Quarrington (East)</t>
  </si>
  <si>
    <t xml:space="preserve">DIB </t>
  </si>
  <si>
    <t xml:space="preserve"> Bowburn (South)</t>
  </si>
  <si>
    <t xml:space="preserve">DIC </t>
  </si>
  <si>
    <t xml:space="preserve"> Tursdale</t>
  </si>
  <si>
    <t>Cassop-cum-Quarrington (West)</t>
  </si>
  <si>
    <t xml:space="preserve">DID </t>
  </si>
  <si>
    <t xml:space="preserve"> Bowburn (North)</t>
  </si>
  <si>
    <t xml:space="preserve">DIE </t>
  </si>
  <si>
    <t xml:space="preserve"> Bowburn (Central)</t>
  </si>
  <si>
    <t xml:space="preserve">DIF </t>
  </si>
  <si>
    <t xml:space="preserve"> Croxdale</t>
  </si>
  <si>
    <t>Croxdale &amp; Hett</t>
  </si>
  <si>
    <t>Croxdale &amp; Hett (Sunderland Bridge)</t>
  </si>
  <si>
    <t xml:space="preserve">DIG </t>
  </si>
  <si>
    <t xml:space="preserve"> Hett</t>
  </si>
  <si>
    <t>Croxdale &amp; Hett (Hett)</t>
  </si>
  <si>
    <t xml:space="preserve">DJA </t>
  </si>
  <si>
    <t xml:space="preserve"> Pittington</t>
  </si>
  <si>
    <t>Pittington</t>
  </si>
  <si>
    <t>Pittington (Pittington)</t>
  </si>
  <si>
    <t xml:space="preserve">DJB </t>
  </si>
  <si>
    <t xml:space="preserve"> Littletown</t>
  </si>
  <si>
    <t>Pittington (Littletown)</t>
  </si>
  <si>
    <t xml:space="preserve">DJC </t>
  </si>
  <si>
    <t xml:space="preserve"> West Rainton</t>
  </si>
  <si>
    <t>West Rainton and Leamside</t>
  </si>
  <si>
    <t xml:space="preserve">DKA </t>
  </si>
  <si>
    <t xml:space="preserve"> Sherburn Hill</t>
  </si>
  <si>
    <t>Shadforth</t>
  </si>
  <si>
    <t>Shadforth (Sherburn Hill)</t>
  </si>
  <si>
    <t xml:space="preserve">DKB </t>
  </si>
  <si>
    <t xml:space="preserve"> Shadforth</t>
  </si>
  <si>
    <t>Shadforth (Shadforth)</t>
  </si>
  <si>
    <t xml:space="preserve">DKC </t>
  </si>
  <si>
    <t xml:space="preserve"> Ludworth</t>
  </si>
  <si>
    <t>Shadforth (Ludworth)</t>
  </si>
  <si>
    <t xml:space="preserve">DKD1 </t>
  </si>
  <si>
    <t xml:space="preserve"> Sherburn Village</t>
  </si>
  <si>
    <t>Sherburn Village</t>
  </si>
  <si>
    <t xml:space="preserve">DKD2 </t>
  </si>
  <si>
    <t xml:space="preserve">DLA </t>
  </si>
  <si>
    <t xml:space="preserve"> Shincliffe</t>
  </si>
  <si>
    <t>Shincliffe</t>
  </si>
  <si>
    <t xml:space="preserve">DLB </t>
  </si>
  <si>
    <t xml:space="preserve"> High Shincliffe</t>
  </si>
  <si>
    <t xml:space="preserve">DLC </t>
  </si>
  <si>
    <t xml:space="preserve"> Sherburn/Whitwell House</t>
  </si>
  <si>
    <t xml:space="preserve">DMA </t>
  </si>
  <si>
    <t xml:space="preserve"> Bearpark</t>
  </si>
  <si>
    <t>Bearpark</t>
  </si>
  <si>
    <t xml:space="preserve">DMB </t>
  </si>
  <si>
    <t xml:space="preserve"> Witton Gilbert</t>
  </si>
  <si>
    <t>Witton Gilbert</t>
  </si>
  <si>
    <t xml:space="preserve">DNA </t>
  </si>
  <si>
    <t xml:space="preserve"> Brasside</t>
  </si>
  <si>
    <t>Framwellgate Moor</t>
  </si>
  <si>
    <t xml:space="preserve">DNB1 </t>
  </si>
  <si>
    <t xml:space="preserve"> Pity Me</t>
  </si>
  <si>
    <t xml:space="preserve">DNB2 </t>
  </si>
  <si>
    <t xml:space="preserve">DNC </t>
  </si>
  <si>
    <t xml:space="preserve"> Framwellgate Moor</t>
  </si>
  <si>
    <t xml:space="preserve">DND </t>
  </si>
  <si>
    <t xml:space="preserve"> Framwellgate Moor No 1</t>
  </si>
  <si>
    <t xml:space="preserve">DNE </t>
  </si>
  <si>
    <t xml:space="preserve"> Framwellgate Moor No 2</t>
  </si>
  <si>
    <t xml:space="preserve">DOA </t>
  </si>
  <si>
    <t xml:space="preserve"> Belmont</t>
  </si>
  <si>
    <t>Belmont (Belmont)</t>
  </si>
  <si>
    <t xml:space="preserve">DPA </t>
  </si>
  <si>
    <t xml:space="preserve"> Carrville</t>
  </si>
  <si>
    <t>Belmont (Carrville)</t>
  </si>
  <si>
    <t xml:space="preserve">DPB </t>
  </si>
  <si>
    <t xml:space="preserve"> Gilesgate Moor</t>
  </si>
  <si>
    <t>Belmont (Gilesgate Moor)</t>
  </si>
  <si>
    <t xml:space="preserve">DQA </t>
  </si>
  <si>
    <t xml:space="preserve"> Brancepeth</t>
  </si>
  <si>
    <t>Brancepeth</t>
  </si>
  <si>
    <t xml:space="preserve">DQB </t>
  </si>
  <si>
    <t xml:space="preserve"> Langley Moor</t>
  </si>
  <si>
    <t>Brandon &amp; Byshottles</t>
  </si>
  <si>
    <t>Brandon &amp; Byshottles (East)</t>
  </si>
  <si>
    <t xml:space="preserve">DQC </t>
  </si>
  <si>
    <t xml:space="preserve"> Meadowfield</t>
  </si>
  <si>
    <t>Brandon &amp; Byshottles (South)</t>
  </si>
  <si>
    <t xml:space="preserve">DRA1 </t>
  </si>
  <si>
    <t xml:space="preserve"> Brandon</t>
  </si>
  <si>
    <t>Brandon &amp; Byshottles (Central)</t>
  </si>
  <si>
    <t xml:space="preserve">DRA2 </t>
  </si>
  <si>
    <t xml:space="preserve">DSA </t>
  </si>
  <si>
    <t xml:space="preserve"> Ushaw</t>
  </si>
  <si>
    <t>Brandon &amp; Byshottles (Ushaw Moor)</t>
  </si>
  <si>
    <t xml:space="preserve">DSB </t>
  </si>
  <si>
    <t xml:space="preserve"> Ushaw Moor</t>
  </si>
  <si>
    <t xml:space="preserve">DSC </t>
  </si>
  <si>
    <t xml:space="preserve"> Broompark</t>
  </si>
  <si>
    <t xml:space="preserve">DSD </t>
  </si>
  <si>
    <t xml:space="preserve"> New Brancepeth</t>
  </si>
  <si>
    <t>Brandon &amp; Byshottles (North)</t>
  </si>
  <si>
    <t xml:space="preserve">DTA </t>
  </si>
  <si>
    <t xml:space="preserve"> Esh Winning</t>
  </si>
  <si>
    <t>Brandon &amp; Byshottles (West)</t>
  </si>
  <si>
    <t xml:space="preserve">DTB </t>
  </si>
  <si>
    <t xml:space="preserve"> Waterhouses No 1</t>
  </si>
  <si>
    <t xml:space="preserve">DTC </t>
  </si>
  <si>
    <t xml:space="preserve"> Waterhouses No 2</t>
  </si>
  <si>
    <t xml:space="preserve">EAA </t>
  </si>
  <si>
    <t xml:space="preserve"> Hesleden</t>
  </si>
  <si>
    <t>Monk Hesleden</t>
  </si>
  <si>
    <t>Monk Hesleden (Hesleden)</t>
  </si>
  <si>
    <t xml:space="preserve">EAB </t>
  </si>
  <si>
    <t xml:space="preserve"> Sheraton</t>
  </si>
  <si>
    <t>Sheraton with Hulam Parish Meeting</t>
  </si>
  <si>
    <t xml:space="preserve">EAC </t>
  </si>
  <si>
    <t xml:space="preserve"> Nesbitt</t>
  </si>
  <si>
    <t xml:space="preserve">EAD </t>
  </si>
  <si>
    <t xml:space="preserve"> Hutton Henry</t>
  </si>
  <si>
    <t>Hutton Henry</t>
  </si>
  <si>
    <t>Hutton Henry (Hutton Henry)</t>
  </si>
  <si>
    <t xml:space="preserve">EAE </t>
  </si>
  <si>
    <t xml:space="preserve"> Castle Eden</t>
  </si>
  <si>
    <t>Castle Eden</t>
  </si>
  <si>
    <t xml:space="preserve">EBA </t>
  </si>
  <si>
    <t xml:space="preserve"> Blackhall Colliery</t>
  </si>
  <si>
    <t>Monk Hesleden (Blackhall Colliery)</t>
  </si>
  <si>
    <t xml:space="preserve">EBB </t>
  </si>
  <si>
    <t xml:space="preserve"> Blackhall Rocks No. 1</t>
  </si>
  <si>
    <t>Monk Hesleden (Blackhall Rocks)</t>
  </si>
  <si>
    <t xml:space="preserve">EBC </t>
  </si>
  <si>
    <t xml:space="preserve"> Blackhall Rocks No. 2</t>
  </si>
  <si>
    <t xml:space="preserve">ECA </t>
  </si>
  <si>
    <t xml:space="preserve"> Dene House</t>
  </si>
  <si>
    <t>Peterlee</t>
  </si>
  <si>
    <t>Peterlee (Dene House)</t>
  </si>
  <si>
    <t xml:space="preserve">EDA </t>
  </si>
  <si>
    <t xml:space="preserve"> Passfield No. 1</t>
  </si>
  <si>
    <t>Peterlee (Passfield)</t>
  </si>
  <si>
    <t xml:space="preserve">EDB1 </t>
  </si>
  <si>
    <t xml:space="preserve"> Passfield No 2a</t>
  </si>
  <si>
    <t xml:space="preserve">EDB2 </t>
  </si>
  <si>
    <t xml:space="preserve"> Passfield No 2b</t>
  </si>
  <si>
    <t>Peterlee (Acre Rigg)</t>
  </si>
  <si>
    <t xml:space="preserve">EDC </t>
  </si>
  <si>
    <t xml:space="preserve"> Passfield No. 3</t>
  </si>
  <si>
    <t xml:space="preserve">EEA </t>
  </si>
  <si>
    <t xml:space="preserve"> Haswell Plough</t>
  </si>
  <si>
    <t>Haswell</t>
  </si>
  <si>
    <t>Haswell (Haswell Plough)</t>
  </si>
  <si>
    <t xml:space="preserve">EEB </t>
  </si>
  <si>
    <t xml:space="preserve"> Haswell</t>
  </si>
  <si>
    <t>Haswell (Haswell Village)</t>
  </si>
  <si>
    <t xml:space="preserve">EEC </t>
  </si>
  <si>
    <t xml:space="preserve"> Shotton No. 1</t>
  </si>
  <si>
    <t>Shotton</t>
  </si>
  <si>
    <t xml:space="preserve">EED </t>
  </si>
  <si>
    <t xml:space="preserve"> Shotton No. 2</t>
  </si>
  <si>
    <t xml:space="preserve">EEE </t>
  </si>
  <si>
    <t xml:space="preserve"> Shotton No. 3</t>
  </si>
  <si>
    <t xml:space="preserve">EFA </t>
  </si>
  <si>
    <t xml:space="preserve"> Howletch</t>
  </si>
  <si>
    <t>Peterlee (Howletch)</t>
  </si>
  <si>
    <t xml:space="preserve">EGA </t>
  </si>
  <si>
    <t xml:space="preserve"> Horden South No. 1</t>
  </si>
  <si>
    <t>Horden (South)</t>
  </si>
  <si>
    <t xml:space="preserve">EGB </t>
  </si>
  <si>
    <t xml:space="preserve"> Horden South No. 2</t>
  </si>
  <si>
    <t xml:space="preserve">EHA </t>
  </si>
  <si>
    <t xml:space="preserve"> Horden North No. 1</t>
  </si>
  <si>
    <t>Horden (North)</t>
  </si>
  <si>
    <t xml:space="preserve">EHB </t>
  </si>
  <si>
    <t xml:space="preserve"> Horden North No. 2</t>
  </si>
  <si>
    <t xml:space="preserve">EHC </t>
  </si>
  <si>
    <t xml:space="preserve"> Horden North No. 3</t>
  </si>
  <si>
    <t xml:space="preserve">EIA </t>
  </si>
  <si>
    <t xml:space="preserve"> Eden Hill</t>
  </si>
  <si>
    <t>Peterlee (Eden Hill)</t>
  </si>
  <si>
    <t xml:space="preserve">EJA </t>
  </si>
  <si>
    <t xml:space="preserve"> Acre Rigg</t>
  </si>
  <si>
    <t xml:space="preserve">EKA </t>
  </si>
  <si>
    <t xml:space="preserve"> Hawthorn</t>
  </si>
  <si>
    <t>Hawthorn</t>
  </si>
  <si>
    <t xml:space="preserve">EKB </t>
  </si>
  <si>
    <t xml:space="preserve"> Easington Village No.1</t>
  </si>
  <si>
    <t>Easington Village</t>
  </si>
  <si>
    <t xml:space="preserve">EKC </t>
  </si>
  <si>
    <t xml:space="preserve"> Easington Village No.2</t>
  </si>
  <si>
    <t xml:space="preserve">EKD </t>
  </si>
  <si>
    <t xml:space="preserve"> South Hetton</t>
  </si>
  <si>
    <t>South Hetton</t>
  </si>
  <si>
    <t xml:space="preserve">ELA </t>
  </si>
  <si>
    <t xml:space="preserve"> Easington Colliery No.1</t>
  </si>
  <si>
    <t>Easington Colliery</t>
  </si>
  <si>
    <t xml:space="preserve">ELB </t>
  </si>
  <si>
    <t xml:space="preserve"> Easington Colliery No.2</t>
  </si>
  <si>
    <t xml:space="preserve">EMA1 </t>
  </si>
  <si>
    <t xml:space="preserve"> Murton West No. 1a</t>
  </si>
  <si>
    <t>Murton (West)</t>
  </si>
  <si>
    <t xml:space="preserve">EMA2 </t>
  </si>
  <si>
    <t xml:space="preserve"> Murton West No1b</t>
  </si>
  <si>
    <t xml:space="preserve">EMB </t>
  </si>
  <si>
    <t xml:space="preserve"> Murton West No. 2</t>
  </si>
  <si>
    <t xml:space="preserve">EMC </t>
  </si>
  <si>
    <t xml:space="preserve"> Murton West No. 3</t>
  </si>
  <si>
    <t xml:space="preserve">ENA </t>
  </si>
  <si>
    <t xml:space="preserve"> Dalton Village</t>
  </si>
  <si>
    <t>Dalton Le Dale</t>
  </si>
  <si>
    <t>Dalton-le-Dale (Dalton Village)</t>
  </si>
  <si>
    <t xml:space="preserve">ENB </t>
  </si>
  <si>
    <t xml:space="preserve"> Murton East No. 1</t>
  </si>
  <si>
    <t>Murton (East)</t>
  </si>
  <si>
    <t xml:space="preserve">ENC </t>
  </si>
  <si>
    <t xml:space="preserve"> Murton East No. 2</t>
  </si>
  <si>
    <t xml:space="preserve">END </t>
  </si>
  <si>
    <t xml:space="preserve"> Murton East No. 3</t>
  </si>
  <si>
    <t xml:space="preserve">EOA </t>
  </si>
  <si>
    <t xml:space="preserve"> Dawdon No. 1</t>
  </si>
  <si>
    <t>Seaham (Dawdon)</t>
  </si>
  <si>
    <t xml:space="preserve">EOB </t>
  </si>
  <si>
    <t xml:space="preserve"> Dawdon No. 2</t>
  </si>
  <si>
    <t xml:space="preserve">EOC </t>
  </si>
  <si>
    <t xml:space="preserve"> Dawdon No. 3</t>
  </si>
  <si>
    <t xml:space="preserve">EOD </t>
  </si>
  <si>
    <t xml:space="preserve"> Dawdon No. 4</t>
  </si>
  <si>
    <t xml:space="preserve">EPA </t>
  </si>
  <si>
    <t xml:space="preserve"> Dalton Urban</t>
  </si>
  <si>
    <t>Dalton-le-Dale (Dalton Urban)</t>
  </si>
  <si>
    <t xml:space="preserve">EPB </t>
  </si>
  <si>
    <t xml:space="preserve"> Deneside No. 1</t>
  </si>
  <si>
    <t>Seaham (Deneside)</t>
  </si>
  <si>
    <t xml:space="preserve">EPC </t>
  </si>
  <si>
    <t xml:space="preserve"> Deneside No. 2</t>
  </si>
  <si>
    <t xml:space="preserve">EQA </t>
  </si>
  <si>
    <t xml:space="preserve"> Seaham Harbour No. 1</t>
  </si>
  <si>
    <t>Seaham (Seaham Central)</t>
  </si>
  <si>
    <t xml:space="preserve">EQB </t>
  </si>
  <si>
    <t xml:space="preserve"> Seaham Harbour No. 2</t>
  </si>
  <si>
    <t>Seaham (Seaham Harbour)</t>
  </si>
  <si>
    <t xml:space="preserve">EQC </t>
  </si>
  <si>
    <t xml:space="preserve"> Seaham Harbour No. 3</t>
  </si>
  <si>
    <t xml:space="preserve">EQD </t>
  </si>
  <si>
    <t xml:space="preserve"> Seaham Harbour No. 4</t>
  </si>
  <si>
    <t xml:space="preserve">ERA </t>
  </si>
  <si>
    <t xml:space="preserve"> Seaton</t>
  </si>
  <si>
    <t>Seaton with Slingley</t>
  </si>
  <si>
    <t xml:space="preserve">ERB1 </t>
  </si>
  <si>
    <t xml:space="preserve"> Seaham North No. 1a</t>
  </si>
  <si>
    <t>Seaham (Seaham North)</t>
  </si>
  <si>
    <t xml:space="preserve">ERB2 </t>
  </si>
  <si>
    <t xml:space="preserve"> Seaham North No 1b</t>
  </si>
  <si>
    <t>Seaham (Westlea)</t>
  </si>
  <si>
    <t xml:space="preserve">ERC </t>
  </si>
  <si>
    <t xml:space="preserve"> Seaham North No. 2</t>
  </si>
  <si>
    <t xml:space="preserve">ERD </t>
  </si>
  <si>
    <t xml:space="preserve"> Seaham North No. 3</t>
  </si>
  <si>
    <t xml:space="preserve">NDAA1 </t>
  </si>
  <si>
    <t xml:space="preserve"> Bournmoor No 1a</t>
  </si>
  <si>
    <t>Bournmoor</t>
  </si>
  <si>
    <t xml:space="preserve">NDAA2 </t>
  </si>
  <si>
    <t xml:space="preserve"> Bournmoor No 1b</t>
  </si>
  <si>
    <t xml:space="preserve">NDAB </t>
  </si>
  <si>
    <t xml:space="preserve"> Bournmoor No 2</t>
  </si>
  <si>
    <t>Little Lumley</t>
  </si>
  <si>
    <t>Little Lumley (North)</t>
  </si>
  <si>
    <t xml:space="preserve">NDBA </t>
  </si>
  <si>
    <t xml:space="preserve"> Lumley No 1</t>
  </si>
  <si>
    <t>Great Lumley</t>
  </si>
  <si>
    <t xml:space="preserve">NDBB </t>
  </si>
  <si>
    <t xml:space="preserve"> Lumley No 2</t>
  </si>
  <si>
    <t>Little Lumley (South)</t>
  </si>
  <si>
    <t xml:space="preserve">NDCA </t>
  </si>
  <si>
    <t xml:space="preserve"> Chester East No 1</t>
  </si>
  <si>
    <t xml:space="preserve">NDCB </t>
  </si>
  <si>
    <t xml:space="preserve"> Chester East No 2</t>
  </si>
  <si>
    <t xml:space="preserve">NDCC </t>
  </si>
  <si>
    <t xml:space="preserve"> Chester East No 3</t>
  </si>
  <si>
    <t xml:space="preserve">NDDA </t>
  </si>
  <si>
    <t xml:space="preserve"> Kimblesworth &amp; Plawsworth No 1</t>
  </si>
  <si>
    <t>Kimblesworth &amp; Plawsworth</t>
  </si>
  <si>
    <t>Kimblesworth &amp; Plawsworth (Plawsworth)</t>
  </si>
  <si>
    <t xml:space="preserve">NDDB </t>
  </si>
  <si>
    <t xml:space="preserve"> Kimblesworth &amp; Plawsworth No 2</t>
  </si>
  <si>
    <t>Kimblesworth &amp; Plawsworth (West Nettlesworth)</t>
  </si>
  <si>
    <t xml:space="preserve">NDDC </t>
  </si>
  <si>
    <t xml:space="preserve"> Kimblesworth &amp; Plawsworth No 3</t>
  </si>
  <si>
    <t>Kimblesworth &amp; Plawsworth (Kimblesworth)</t>
  </si>
  <si>
    <t xml:space="preserve">NDEA </t>
  </si>
  <si>
    <t xml:space="preserve"> Sacriston No 1</t>
  </si>
  <si>
    <t xml:space="preserve">NDEB1 </t>
  </si>
  <si>
    <t xml:space="preserve"> Sacriston No 2a</t>
  </si>
  <si>
    <t xml:space="preserve">NDEB2 </t>
  </si>
  <si>
    <t xml:space="preserve"> Sacriston No 2b</t>
  </si>
  <si>
    <t xml:space="preserve">NDEB3 </t>
  </si>
  <si>
    <t xml:space="preserve"> Sacriston No 2c</t>
  </si>
  <si>
    <t xml:space="preserve">NDFA </t>
  </si>
  <si>
    <t xml:space="preserve"> Edmondsley &amp; Waldridge No 1</t>
  </si>
  <si>
    <t>Waldridge</t>
  </si>
  <si>
    <t xml:space="preserve">NDFB1 </t>
  </si>
  <si>
    <t xml:space="preserve"> Edmondsley &amp; Waldridge No 2a</t>
  </si>
  <si>
    <t xml:space="preserve">NDFB2 </t>
  </si>
  <si>
    <t xml:space="preserve"> Edmondsley &amp; Waldridge No 2b</t>
  </si>
  <si>
    <t xml:space="preserve">NDFC </t>
  </si>
  <si>
    <t xml:space="preserve"> Edmondsley &amp; Waldridge No 3</t>
  </si>
  <si>
    <t xml:space="preserve">NDFD </t>
  </si>
  <si>
    <t xml:space="preserve"> Edmondsley &amp; Waldridge No 4</t>
  </si>
  <si>
    <t>Edmondsley</t>
  </si>
  <si>
    <t>Edmondsley (Edmondsley)</t>
  </si>
  <si>
    <t xml:space="preserve">NDGA </t>
  </si>
  <si>
    <t xml:space="preserve"> Grange Villa &amp; West Pelton No 2</t>
  </si>
  <si>
    <t>Pelton (Grange Villa)</t>
  </si>
  <si>
    <t xml:space="preserve">NDGB </t>
  </si>
  <si>
    <t xml:space="preserve"> Grange Villa &amp; West Pelton No 3</t>
  </si>
  <si>
    <t xml:space="preserve">NDGC </t>
  </si>
  <si>
    <t xml:space="preserve"> Grange Villa &amp; West Pelton No 4</t>
  </si>
  <si>
    <t>Edmondsley (Twizell)</t>
  </si>
  <si>
    <t xml:space="preserve">NDGD </t>
  </si>
  <si>
    <t xml:space="preserve"> Grange Villa &amp; West Pelton No 1</t>
  </si>
  <si>
    <t>Urpeth</t>
  </si>
  <si>
    <t>Urpeth (West Pelton)</t>
  </si>
  <si>
    <t xml:space="preserve">NDHA </t>
  </si>
  <si>
    <t xml:space="preserve"> Pelton Fell No. 1</t>
  </si>
  <si>
    <t xml:space="preserve">NDHB </t>
  </si>
  <si>
    <t xml:space="preserve"> Pelton Fell No. 2</t>
  </si>
  <si>
    <t xml:space="preserve">NDIA </t>
  </si>
  <si>
    <t xml:space="preserve"> Chester West No 1</t>
  </si>
  <si>
    <t xml:space="preserve">NDIB </t>
  </si>
  <si>
    <t xml:space="preserve"> Chester West No 2</t>
  </si>
  <si>
    <t xml:space="preserve">NDIC </t>
  </si>
  <si>
    <t xml:space="preserve"> Chester West No 3</t>
  </si>
  <si>
    <t xml:space="preserve">NDJA </t>
  </si>
  <si>
    <t xml:space="preserve"> Chester South</t>
  </si>
  <si>
    <t xml:space="preserve">NDKA </t>
  </si>
  <si>
    <t xml:space="preserve"> Chester Central No 1</t>
  </si>
  <si>
    <t xml:space="preserve">NDKB </t>
  </si>
  <si>
    <t xml:space="preserve"> Chester Central No 2</t>
  </si>
  <si>
    <t xml:space="preserve">NDLA </t>
  </si>
  <si>
    <t xml:space="preserve"> Chester North No 1</t>
  </si>
  <si>
    <t xml:space="preserve">NDLB1 </t>
  </si>
  <si>
    <t xml:space="preserve"> Chester North No 2a</t>
  </si>
  <si>
    <t xml:space="preserve">NDLB2 </t>
  </si>
  <si>
    <t xml:space="preserve"> Chester North No 2b</t>
  </si>
  <si>
    <t xml:space="preserve">NDLC1 </t>
  </si>
  <si>
    <t xml:space="preserve"> Chester North No 3</t>
  </si>
  <si>
    <t xml:space="preserve">NDLC2 </t>
  </si>
  <si>
    <t xml:space="preserve"> Chester North No 4</t>
  </si>
  <si>
    <t xml:space="preserve">NDMA </t>
  </si>
  <si>
    <t xml:space="preserve"> North Lodge No 1</t>
  </si>
  <si>
    <t xml:space="preserve">NDMB </t>
  </si>
  <si>
    <t xml:space="preserve"> North Lodge No 2</t>
  </si>
  <si>
    <t xml:space="preserve">NDNA1 </t>
  </si>
  <si>
    <t xml:space="preserve"> Pelton No 2a</t>
  </si>
  <si>
    <t>Pelton (Pelton)</t>
  </si>
  <si>
    <t xml:space="preserve">NDNA2 </t>
  </si>
  <si>
    <t xml:space="preserve"> Pelton No 2b</t>
  </si>
  <si>
    <t xml:space="preserve">NDNB </t>
  </si>
  <si>
    <t xml:space="preserve"> Pelton No 3</t>
  </si>
  <si>
    <t xml:space="preserve">NDNC </t>
  </si>
  <si>
    <t xml:space="preserve"> Pelton No 4</t>
  </si>
  <si>
    <t>Urpeth (Pelton Lane Ends)</t>
  </si>
  <si>
    <t xml:space="preserve">NDND </t>
  </si>
  <si>
    <t xml:space="preserve"> Pelton No 5</t>
  </si>
  <si>
    <t xml:space="preserve">NDOA </t>
  </si>
  <si>
    <t xml:space="preserve"> Ouston No. 1</t>
  </si>
  <si>
    <t>Ouston</t>
  </si>
  <si>
    <t xml:space="preserve">NDOB </t>
  </si>
  <si>
    <t xml:space="preserve"> Ouston No. 2</t>
  </si>
  <si>
    <t xml:space="preserve">NDOC </t>
  </si>
  <si>
    <t xml:space="preserve"> Ouston No. 3</t>
  </si>
  <si>
    <t xml:space="preserve">NDPA </t>
  </si>
  <si>
    <t xml:space="preserve"> Urpeth No 3</t>
  </si>
  <si>
    <t>Pelton (Handenhold)</t>
  </si>
  <si>
    <t xml:space="preserve">NDPB1 </t>
  </si>
  <si>
    <t xml:space="preserve"> Urpeth No 1a</t>
  </si>
  <si>
    <t>Urpeth (Urpeth)</t>
  </si>
  <si>
    <t xml:space="preserve">NDPB2 </t>
  </si>
  <si>
    <t xml:space="preserve"> Urpeth No 1b</t>
  </si>
  <si>
    <t xml:space="preserve">NDPC </t>
  </si>
  <si>
    <t xml:space="preserve"> Urpeth No 2</t>
  </si>
  <si>
    <t xml:space="preserve">NDPD </t>
  </si>
  <si>
    <t xml:space="preserve"> Urpeth No 4</t>
  </si>
  <si>
    <t xml:space="preserve">NDQA </t>
  </si>
  <si>
    <t xml:space="preserve"> The Middles</t>
  </si>
  <si>
    <t>Stanley (Craghead and South Stanley)</t>
  </si>
  <si>
    <t xml:space="preserve">NDQB </t>
  </si>
  <si>
    <t xml:space="preserve"> Craghead</t>
  </si>
  <si>
    <t xml:space="preserve">NDQC </t>
  </si>
  <si>
    <t xml:space="preserve"> Burnside</t>
  </si>
  <si>
    <t xml:space="preserve">NDQD </t>
  </si>
  <si>
    <t xml:space="preserve"> Holly Hill</t>
  </si>
  <si>
    <t>Stanley (Stanley Hall)</t>
  </si>
  <si>
    <t xml:space="preserve">NDQE </t>
  </si>
  <si>
    <t xml:space="preserve"> Stanley Banks</t>
  </si>
  <si>
    <t xml:space="preserve">NDQF </t>
  </si>
  <si>
    <t xml:space="preserve"> Hustledown West</t>
  </si>
  <si>
    <t xml:space="preserve">NDRA </t>
  </si>
  <si>
    <t xml:space="preserve"> Towneley</t>
  </si>
  <si>
    <t xml:space="preserve">NDRB </t>
  </si>
  <si>
    <t xml:space="preserve"> King`s Head</t>
  </si>
  <si>
    <t xml:space="preserve">NDSA </t>
  </si>
  <si>
    <t xml:space="preserve"> Hill Top</t>
  </si>
  <si>
    <t xml:space="preserve">NDSB </t>
  </si>
  <si>
    <t xml:space="preserve"> No Place</t>
  </si>
  <si>
    <t xml:space="preserve">NDSC </t>
  </si>
  <si>
    <t xml:space="preserve"> Shield Row</t>
  </si>
  <si>
    <t>Stanley (Havannah)</t>
  </si>
  <si>
    <t xml:space="preserve">NDSD </t>
  </si>
  <si>
    <t xml:space="preserve"> Stanley Central</t>
  </si>
  <si>
    <t xml:space="preserve">NDTA </t>
  </si>
  <si>
    <t xml:space="preserve"> Good Street Estate</t>
  </si>
  <si>
    <t>Stanley (Tanfield)</t>
  </si>
  <si>
    <t xml:space="preserve">NDTB </t>
  </si>
  <si>
    <t xml:space="preserve"> Tanfield Lea</t>
  </si>
  <si>
    <t xml:space="preserve">NDTC </t>
  </si>
  <si>
    <t xml:space="preserve"> White-Le-Head</t>
  </si>
  <si>
    <t xml:space="preserve">NDTD </t>
  </si>
  <si>
    <t xml:space="preserve"> Tantobie</t>
  </si>
  <si>
    <t xml:space="preserve">NDTE </t>
  </si>
  <si>
    <t xml:space="preserve"> Tanfield</t>
  </si>
  <si>
    <t xml:space="preserve">NDUA </t>
  </si>
  <si>
    <t xml:space="preserve"> West Kyo</t>
  </si>
  <si>
    <t>Stanley (Catchgate)</t>
  </si>
  <si>
    <t xml:space="preserve">NDUB </t>
  </si>
  <si>
    <t xml:space="preserve"> Hare Law</t>
  </si>
  <si>
    <t xml:space="preserve">NDUC </t>
  </si>
  <si>
    <t xml:space="preserve"> Catchgate</t>
  </si>
  <si>
    <t xml:space="preserve">NDVA </t>
  </si>
  <si>
    <t xml:space="preserve"> Greencroft</t>
  </si>
  <si>
    <t>Stanley (Annfield Plain)</t>
  </si>
  <si>
    <t xml:space="preserve">NDVB </t>
  </si>
  <si>
    <t xml:space="preserve"> Clavering</t>
  </si>
  <si>
    <t xml:space="preserve">NDVC </t>
  </si>
  <si>
    <t xml:space="preserve"> St Aidan`s</t>
  </si>
  <si>
    <t xml:space="preserve">NDVD </t>
  </si>
  <si>
    <t xml:space="preserve"> Fines Park</t>
  </si>
  <si>
    <t xml:space="preserve">NDVE </t>
  </si>
  <si>
    <t xml:space="preserve"> New Kyo</t>
  </si>
  <si>
    <t xml:space="preserve">NDWA </t>
  </si>
  <si>
    <t xml:space="preserve"> Oxhill North</t>
  </si>
  <si>
    <t>Stanley (South Moor)</t>
  </si>
  <si>
    <t xml:space="preserve">NDWB1 </t>
  </si>
  <si>
    <t xml:space="preserve"> South Moor West No1</t>
  </si>
  <si>
    <t xml:space="preserve">NDWB2 </t>
  </si>
  <si>
    <t xml:space="preserve"> South Moor West No2</t>
  </si>
  <si>
    <t xml:space="preserve">NDWC </t>
  </si>
  <si>
    <t xml:space="preserve"> Quaking Houses</t>
  </si>
  <si>
    <t xml:space="preserve">NDWD </t>
  </si>
  <si>
    <t xml:space="preserve"> Hustledown East</t>
  </si>
  <si>
    <t xml:space="preserve">NWDAA </t>
  </si>
  <si>
    <t xml:space="preserve"> Leazes</t>
  </si>
  <si>
    <t xml:space="preserve">NWDAB </t>
  </si>
  <si>
    <t xml:space="preserve"> Burnopfield</t>
  </si>
  <si>
    <t xml:space="preserve">NWDAC </t>
  </si>
  <si>
    <t xml:space="preserve"> Crookgate</t>
  </si>
  <si>
    <t xml:space="preserve">NWDBA </t>
  </si>
  <si>
    <t xml:space="preserve"> Hobson</t>
  </si>
  <si>
    <t xml:space="preserve">NWDBB </t>
  </si>
  <si>
    <t xml:space="preserve"> Dipton</t>
  </si>
  <si>
    <t xml:space="preserve">NWDBC </t>
  </si>
  <si>
    <t xml:space="preserve"> Flint Hill</t>
  </si>
  <si>
    <t xml:space="preserve">NWDCA </t>
  </si>
  <si>
    <t xml:space="preserve"> Ebchester</t>
  </si>
  <si>
    <t xml:space="preserve">NWDCB </t>
  </si>
  <si>
    <t xml:space="preserve">NWDCC </t>
  </si>
  <si>
    <t xml:space="preserve"> The Dene</t>
  </si>
  <si>
    <t xml:space="preserve">NWDCD </t>
  </si>
  <si>
    <t xml:space="preserve"> Medomsley Edge</t>
  </si>
  <si>
    <t xml:space="preserve">NWDCE </t>
  </si>
  <si>
    <t xml:space="preserve"> Medomsley</t>
  </si>
  <si>
    <t xml:space="preserve">NWDCF </t>
  </si>
  <si>
    <t xml:space="preserve"> Snows Green</t>
  </si>
  <si>
    <t xml:space="preserve">NWDDA </t>
  </si>
  <si>
    <t xml:space="preserve"> Leadgate South</t>
  </si>
  <si>
    <t xml:space="preserve">NWDDB </t>
  </si>
  <si>
    <t xml:space="preserve"> Leadgate East</t>
  </si>
  <si>
    <t xml:space="preserve">NWDDC </t>
  </si>
  <si>
    <t xml:space="preserve"> Bradley and Pont</t>
  </si>
  <si>
    <t xml:space="preserve">NWDEA </t>
  </si>
  <si>
    <t xml:space="preserve"> Shotley Bridge East</t>
  </si>
  <si>
    <t xml:space="preserve">NWDEB </t>
  </si>
  <si>
    <t xml:space="preserve"> Shotley Bridge West</t>
  </si>
  <si>
    <t xml:space="preserve">NWDEC </t>
  </si>
  <si>
    <t xml:space="preserve"> Benfieldside</t>
  </si>
  <si>
    <t xml:space="preserve">NWDED </t>
  </si>
  <si>
    <t xml:space="preserve"> Blackhill North 1</t>
  </si>
  <si>
    <t xml:space="preserve">NWDFA </t>
  </si>
  <si>
    <t xml:space="preserve"> Bridgehill</t>
  </si>
  <si>
    <t xml:space="preserve">NWDFB </t>
  </si>
  <si>
    <t xml:space="preserve"> Blackhill North 2</t>
  </si>
  <si>
    <t xml:space="preserve">NWDFC </t>
  </si>
  <si>
    <t xml:space="preserve"> St Mary`s</t>
  </si>
  <si>
    <t xml:space="preserve">NWDFD </t>
  </si>
  <si>
    <t xml:space="preserve"> Blackhill South</t>
  </si>
  <si>
    <t xml:space="preserve">NWDFE </t>
  </si>
  <si>
    <t xml:space="preserve">NWDGA </t>
  </si>
  <si>
    <t xml:space="preserve"> Berry Edge East</t>
  </si>
  <si>
    <t xml:space="preserve">NWDGB </t>
  </si>
  <si>
    <t xml:space="preserve"> Villa Real</t>
  </si>
  <si>
    <t xml:space="preserve">NWDGC </t>
  </si>
  <si>
    <t xml:space="preserve"> Belle Vue</t>
  </si>
  <si>
    <t xml:space="preserve">NWDHA </t>
  </si>
  <si>
    <t xml:space="preserve"> Consett East</t>
  </si>
  <si>
    <t xml:space="preserve">NWDHB </t>
  </si>
  <si>
    <t xml:space="preserve"> Templetown South</t>
  </si>
  <si>
    <t xml:space="preserve">NWDIA </t>
  </si>
  <si>
    <t xml:space="preserve"> Moorside</t>
  </si>
  <si>
    <t xml:space="preserve">NWDIB </t>
  </si>
  <si>
    <t xml:space="preserve"> The Grove</t>
  </si>
  <si>
    <t xml:space="preserve">NWDIC </t>
  </si>
  <si>
    <t xml:space="preserve"> Berry Edge West</t>
  </si>
  <si>
    <t xml:space="preserve">NWDJA </t>
  </si>
  <si>
    <t xml:space="preserve"> Crookhall</t>
  </si>
  <si>
    <t xml:space="preserve">NWDJB </t>
  </si>
  <si>
    <t xml:space="preserve"> Delves Lane North</t>
  </si>
  <si>
    <t xml:space="preserve">NWDJC </t>
  </si>
  <si>
    <t xml:space="preserve"> Templetown North</t>
  </si>
  <si>
    <t xml:space="preserve">NWDJD </t>
  </si>
  <si>
    <t xml:space="preserve"> Delves Lane South</t>
  </si>
  <si>
    <t xml:space="preserve">NWDKA </t>
  </si>
  <si>
    <t xml:space="preserve"> Castleside</t>
  </si>
  <si>
    <t>Healeyfield</t>
  </si>
  <si>
    <t xml:space="preserve">NWDKB </t>
  </si>
  <si>
    <t xml:space="preserve"> Muggleswick</t>
  </si>
  <si>
    <t>Muggleswick</t>
  </si>
  <si>
    <t xml:space="preserve">NWDLA </t>
  </si>
  <si>
    <t xml:space="preserve"> Lanchester North</t>
  </si>
  <si>
    <t xml:space="preserve">NWDLB </t>
  </si>
  <si>
    <t xml:space="preserve"> Lanchester East</t>
  </si>
  <si>
    <t xml:space="preserve">NWDLC </t>
  </si>
  <si>
    <t xml:space="preserve"> Maiden Law</t>
  </si>
  <si>
    <t>Greencroft</t>
  </si>
  <si>
    <t xml:space="preserve">NWDMA </t>
  </si>
  <si>
    <t xml:space="preserve"> Burnhope</t>
  </si>
  <si>
    <t>Burnhope</t>
  </si>
  <si>
    <t xml:space="preserve">NWDMB </t>
  </si>
  <si>
    <t xml:space="preserve"> Holmside</t>
  </si>
  <si>
    <t xml:space="preserve">NWDNA </t>
  </si>
  <si>
    <t xml:space="preserve"> Esh</t>
  </si>
  <si>
    <t>Esh</t>
  </si>
  <si>
    <t>Esh (Esh)</t>
  </si>
  <si>
    <t xml:space="preserve">NWDNB </t>
  </si>
  <si>
    <t xml:space="preserve"> Willow Park</t>
  </si>
  <si>
    <t xml:space="preserve">NWDNC </t>
  </si>
  <si>
    <t xml:space="preserve"> Langley Park East</t>
  </si>
  <si>
    <t>Esh (Langley Park)</t>
  </si>
  <si>
    <t xml:space="preserve">NWDND </t>
  </si>
  <si>
    <t xml:space="preserve"> Langley Park West</t>
  </si>
  <si>
    <t xml:space="preserve">NWDNE </t>
  </si>
  <si>
    <t>Esh (Ushaw)</t>
  </si>
  <si>
    <t xml:space="preserve">NWDNF </t>
  </si>
  <si>
    <t xml:space="preserve"> Quebec</t>
  </si>
  <si>
    <t>Esh (Quebec)</t>
  </si>
  <si>
    <t xml:space="preserve">NWDOA </t>
  </si>
  <si>
    <t xml:space="preserve"> Cornsay</t>
  </si>
  <si>
    <t>Cornsay</t>
  </si>
  <si>
    <t>Cornsay (Cornsay)</t>
  </si>
  <si>
    <t xml:space="preserve">NWDOB </t>
  </si>
  <si>
    <t xml:space="preserve"> Cornsay Colliery</t>
  </si>
  <si>
    <t xml:space="preserve">NWDOC </t>
  </si>
  <si>
    <t>Cornsay (Hamsteels Estate)</t>
  </si>
  <si>
    <t xml:space="preserve">NWDOD </t>
  </si>
  <si>
    <t xml:space="preserve"> Hedleyhope</t>
  </si>
  <si>
    <t>Hedleyhope</t>
  </si>
  <si>
    <t xml:space="preserve">NWDOE </t>
  </si>
  <si>
    <t xml:space="preserve"> Satley</t>
  </si>
  <si>
    <t>Satley</t>
  </si>
  <si>
    <t xml:space="preserve">NWDPA </t>
  </si>
  <si>
    <t xml:space="preserve"> Ireshopeburn</t>
  </si>
  <si>
    <t>Stanhope</t>
  </si>
  <si>
    <t>Stanhope (St Johns Chapel)</t>
  </si>
  <si>
    <t xml:space="preserve">NWDPB </t>
  </si>
  <si>
    <t xml:space="preserve"> St Johns Chapel</t>
  </si>
  <si>
    <t xml:space="preserve">NWDPC </t>
  </si>
  <si>
    <t xml:space="preserve"> Lanehead</t>
  </si>
  <si>
    <t>Stanhope (Lanehead)</t>
  </si>
  <si>
    <t xml:space="preserve">NWDPD </t>
  </si>
  <si>
    <t xml:space="preserve"> Wearhead</t>
  </si>
  <si>
    <t>Stanhope (Wearhead)</t>
  </si>
  <si>
    <t xml:space="preserve">NWDPE </t>
  </si>
  <si>
    <t xml:space="preserve"> Westgate</t>
  </si>
  <si>
    <t>Stanhope (Westgate)</t>
  </si>
  <si>
    <t xml:space="preserve">NWDQA </t>
  </si>
  <si>
    <t xml:space="preserve"> Eastgate</t>
  </si>
  <si>
    <t>Stanhope (Eastgate)</t>
  </si>
  <si>
    <t xml:space="preserve">NWDQB </t>
  </si>
  <si>
    <t xml:space="preserve"> Frosterley</t>
  </si>
  <si>
    <t>Stanhope (Frosterley)</t>
  </si>
  <si>
    <t xml:space="preserve">NWDQC </t>
  </si>
  <si>
    <t xml:space="preserve"> Rookhope</t>
  </si>
  <si>
    <t>Stanhope (Rookhope)</t>
  </si>
  <si>
    <t xml:space="preserve">NWDQD </t>
  </si>
  <si>
    <t xml:space="preserve"> Stanhope Urban</t>
  </si>
  <si>
    <t>Stanhope (Stanhope Urban)</t>
  </si>
  <si>
    <t xml:space="preserve">NWDQE </t>
  </si>
  <si>
    <t xml:space="preserve"> Stanhope Rural</t>
  </si>
  <si>
    <t>Stanhope (Stanhope Rural)</t>
  </si>
  <si>
    <t xml:space="preserve">NWDQF </t>
  </si>
  <si>
    <t xml:space="preserve"> Edmundbyers</t>
  </si>
  <si>
    <t>Edmundbyers</t>
  </si>
  <si>
    <t xml:space="preserve">NWDQG </t>
  </si>
  <si>
    <t xml:space="preserve"> Hunstanworth</t>
  </si>
  <si>
    <t>Hunstanworth</t>
  </si>
  <si>
    <t xml:space="preserve">NWDRA </t>
  </si>
  <si>
    <t xml:space="preserve"> Witton-Le-Wear</t>
  </si>
  <si>
    <t>Witton Le Wear</t>
  </si>
  <si>
    <t xml:space="preserve">NWDRB1 </t>
  </si>
  <si>
    <t xml:space="preserve"> Wolsingham Urban</t>
  </si>
  <si>
    <t>Wolsingham</t>
  </si>
  <si>
    <t>Wolsingham (Wolsingham)</t>
  </si>
  <si>
    <t xml:space="preserve">NWDRB2 </t>
  </si>
  <si>
    <t xml:space="preserve"> Wolsingham Rural</t>
  </si>
  <si>
    <t xml:space="preserve">NWDRC </t>
  </si>
  <si>
    <t xml:space="preserve"> Thornley Rural</t>
  </si>
  <si>
    <t>Wolsingham (Thornley)</t>
  </si>
  <si>
    <t xml:space="preserve">NWDRD </t>
  </si>
  <si>
    <t xml:space="preserve"> Harperley Roundabout</t>
  </si>
  <si>
    <t xml:space="preserve">NWDSA </t>
  </si>
  <si>
    <t xml:space="preserve"> Sunniside</t>
  </si>
  <si>
    <t xml:space="preserve">NWDSB </t>
  </si>
  <si>
    <t xml:space="preserve"> Stanley</t>
  </si>
  <si>
    <t xml:space="preserve">NWDSC </t>
  </si>
  <si>
    <t xml:space="preserve"> Billy Row</t>
  </si>
  <si>
    <t xml:space="preserve">NWDSD </t>
  </si>
  <si>
    <t xml:space="preserve"> Tow Law Rural 1</t>
  </si>
  <si>
    <t xml:space="preserve">NWDSE </t>
  </si>
  <si>
    <t xml:space="preserve"> Tow Law Rural 2</t>
  </si>
  <si>
    <t xml:space="preserve">NWDSF </t>
  </si>
  <si>
    <t xml:space="preserve"> Tow Law Rural 3</t>
  </si>
  <si>
    <t xml:space="preserve">NWDSG1 </t>
  </si>
  <si>
    <t xml:space="preserve"> Tow Law 1</t>
  </si>
  <si>
    <t xml:space="preserve">NWDSG2 </t>
  </si>
  <si>
    <t xml:space="preserve"> Tow Law 2</t>
  </si>
  <si>
    <t xml:space="preserve">NWDTA </t>
  </si>
  <si>
    <t xml:space="preserve"> Fir Tree</t>
  </si>
  <si>
    <t xml:space="preserve">NWDTB </t>
  </si>
  <si>
    <t xml:space="preserve"> Howden</t>
  </si>
  <si>
    <t xml:space="preserve">NWDUA </t>
  </si>
  <si>
    <t xml:space="preserve"> Roddymoor</t>
  </si>
  <si>
    <t xml:space="preserve">NWDUB </t>
  </si>
  <si>
    <t xml:space="preserve"> Crook North</t>
  </si>
  <si>
    <t xml:space="preserve">NWDVA </t>
  </si>
  <si>
    <t xml:space="preserve"> Crook East</t>
  </si>
  <si>
    <t xml:space="preserve">NWDVB </t>
  </si>
  <si>
    <t xml:space="preserve"> Crook South</t>
  </si>
  <si>
    <t xml:space="preserve">NWDVC </t>
  </si>
  <si>
    <t xml:space="preserve"> Mown Meadows Crook</t>
  </si>
  <si>
    <t xml:space="preserve">NWDWA </t>
  </si>
  <si>
    <t xml:space="preserve"> Wheatbottom</t>
  </si>
  <si>
    <t xml:space="preserve">NWDWB </t>
  </si>
  <si>
    <t xml:space="preserve"> Watergate</t>
  </si>
  <si>
    <t xml:space="preserve">NWDWC </t>
  </si>
  <si>
    <t xml:space="preserve"> Helmington Row</t>
  </si>
  <si>
    <t xml:space="preserve">NWDXA </t>
  </si>
  <si>
    <t xml:space="preserve"> Low Willington</t>
  </si>
  <si>
    <t>Greater Willington</t>
  </si>
  <si>
    <t xml:space="preserve">NWDXB </t>
  </si>
  <si>
    <t xml:space="preserve"> Willington South</t>
  </si>
  <si>
    <t xml:space="preserve">NWDXC </t>
  </si>
  <si>
    <t xml:space="preserve"> Rosedale</t>
  </si>
  <si>
    <t xml:space="preserve">NWDXD </t>
  </si>
  <si>
    <t xml:space="preserve"> Oakenshaw</t>
  </si>
  <si>
    <t xml:space="preserve">NWDXE </t>
  </si>
  <si>
    <t xml:space="preserve"> Page Bank</t>
  </si>
  <si>
    <t xml:space="preserve">NWDXF1 </t>
  </si>
  <si>
    <t xml:space="preserve"> Sunnybrow 1</t>
  </si>
  <si>
    <t xml:space="preserve">NWDXF2 </t>
  </si>
  <si>
    <t xml:space="preserve"> Sunnybrow 2</t>
  </si>
  <si>
    <t xml:space="preserve">NWDYA </t>
  </si>
  <si>
    <t xml:space="preserve"> Willington West</t>
  </si>
  <si>
    <t xml:space="preserve">NWDYB </t>
  </si>
  <si>
    <t xml:space="preserve"> Sunnybrow</t>
  </si>
  <si>
    <t xml:space="preserve">NWDZA </t>
  </si>
  <si>
    <t xml:space="preserve"> North Bitchburn</t>
  </si>
  <si>
    <t xml:space="preserve">NWDZB </t>
  </si>
  <si>
    <t xml:space="preserve"> High Grange</t>
  </si>
  <si>
    <t xml:space="preserve">NWDZC </t>
  </si>
  <si>
    <t xml:space="preserve"> Hunwick</t>
  </si>
  <si>
    <t xml:space="preserve">SAA </t>
  </si>
  <si>
    <t xml:space="preserve"> Ferryhill &amp; Dean Bank No. 1</t>
  </si>
  <si>
    <t>Ferryhill (Ferryhill &amp; Dean Bank)</t>
  </si>
  <si>
    <t xml:space="preserve">SAB </t>
  </si>
  <si>
    <t xml:space="preserve"> Ferryhill &amp; Dean Bank No. 2</t>
  </si>
  <si>
    <t xml:space="preserve">SAC </t>
  </si>
  <si>
    <t xml:space="preserve"> Ferryhill &amp; Dean Bank No. 3</t>
  </si>
  <si>
    <t xml:space="preserve">SAD </t>
  </si>
  <si>
    <t xml:space="preserve"> Ferryhill &amp; Dean Bank No. 4</t>
  </si>
  <si>
    <t xml:space="preserve">SBA </t>
  </si>
  <si>
    <t xml:space="preserve"> Broom No. 1</t>
  </si>
  <si>
    <t>Ferryhill (Broom)</t>
  </si>
  <si>
    <t xml:space="preserve">SBB </t>
  </si>
  <si>
    <t xml:space="preserve"> Broom No. 2</t>
  </si>
  <si>
    <t xml:space="preserve">SCA </t>
  </si>
  <si>
    <t xml:space="preserve"> Bishop Middleham</t>
  </si>
  <si>
    <t>Bishop Middleham</t>
  </si>
  <si>
    <t xml:space="preserve">SCB </t>
  </si>
  <si>
    <t xml:space="preserve"> Cornforth</t>
  </si>
  <si>
    <t>Cornforth</t>
  </si>
  <si>
    <t xml:space="preserve">SDA </t>
  </si>
  <si>
    <t xml:space="preserve"> Chilton No. 1</t>
  </si>
  <si>
    <t xml:space="preserve">SDB </t>
  </si>
  <si>
    <t xml:space="preserve"> Chilton No. 2</t>
  </si>
  <si>
    <t xml:space="preserve">SDC1 </t>
  </si>
  <si>
    <t xml:space="preserve"> Ferryhill Station</t>
  </si>
  <si>
    <t>Ferryhill (Ferryhill Station)</t>
  </si>
  <si>
    <t xml:space="preserve">SDC2 </t>
  </si>
  <si>
    <t xml:space="preserve">SDD </t>
  </si>
  <si>
    <t xml:space="preserve"> Windlestone</t>
  </si>
  <si>
    <t>Windlestone</t>
  </si>
  <si>
    <t xml:space="preserve">SEA </t>
  </si>
  <si>
    <t xml:space="preserve"> Middridge</t>
  </si>
  <si>
    <t>Middridge</t>
  </si>
  <si>
    <t xml:space="preserve">SEB </t>
  </si>
  <si>
    <t xml:space="preserve"> Byerley Park, Horndale &amp; Cobblers Hall No. 1</t>
  </si>
  <si>
    <t>Great Aycliffe</t>
  </si>
  <si>
    <t>Great Aycliffe (Byerley Pk, Horndale &amp; Cobblers Hall)</t>
  </si>
  <si>
    <t xml:space="preserve">SEC </t>
  </si>
  <si>
    <t xml:space="preserve"> Byerley Park, Horndale &amp; Cobblers Hall No. 2</t>
  </si>
  <si>
    <t xml:space="preserve">SED </t>
  </si>
  <si>
    <t xml:space="preserve"> Byerley Park, Horndale &amp; Cobblers Hall No. 3</t>
  </si>
  <si>
    <t xml:space="preserve">SEE </t>
  </si>
  <si>
    <t xml:space="preserve"> West No.6</t>
  </si>
  <si>
    <t>Great Aycliffe (West)</t>
  </si>
  <si>
    <t xml:space="preserve">SFA </t>
  </si>
  <si>
    <t xml:space="preserve"> West No. 1</t>
  </si>
  <si>
    <t xml:space="preserve">SFB </t>
  </si>
  <si>
    <t xml:space="preserve"> West No. 2</t>
  </si>
  <si>
    <t xml:space="preserve">SFC </t>
  </si>
  <si>
    <t xml:space="preserve"> West No. 3</t>
  </si>
  <si>
    <t xml:space="preserve">SFD </t>
  </si>
  <si>
    <t xml:space="preserve"> West No. 4</t>
  </si>
  <si>
    <t xml:space="preserve">SFE </t>
  </si>
  <si>
    <t xml:space="preserve"> West No. 5</t>
  </si>
  <si>
    <t xml:space="preserve">SGA1 </t>
  </si>
  <si>
    <t xml:space="preserve"> Woodham 1</t>
  </si>
  <si>
    <t>Great Aycliffe (Woodham)</t>
  </si>
  <si>
    <t xml:space="preserve">SGA2 </t>
  </si>
  <si>
    <t xml:space="preserve"> Woodham 2</t>
  </si>
  <si>
    <t xml:space="preserve">SHA </t>
  </si>
  <si>
    <t xml:space="preserve"> Aycliffe Village</t>
  </si>
  <si>
    <t>Great Aycliffe (Aycliffe Village)</t>
  </si>
  <si>
    <t xml:space="preserve">SHB </t>
  </si>
  <si>
    <t xml:space="preserve"> Neville</t>
  </si>
  <si>
    <t>Great Aycliffe (Neville)</t>
  </si>
  <si>
    <t xml:space="preserve">SHC </t>
  </si>
  <si>
    <t xml:space="preserve"> Simpasture</t>
  </si>
  <si>
    <t>Great Aycliffe (Simpasture)</t>
  </si>
  <si>
    <t xml:space="preserve">SIA1 </t>
  </si>
  <si>
    <t xml:space="preserve"> Shafto St Marys</t>
  </si>
  <si>
    <t>Great Aycliffe (Shafto St Marys)</t>
  </si>
  <si>
    <t xml:space="preserve">SIA2 </t>
  </si>
  <si>
    <t xml:space="preserve">SIB </t>
  </si>
  <si>
    <t xml:space="preserve"> Aycliffe Central</t>
  </si>
  <si>
    <t>Great Aycliffe (Aycliffe Central)</t>
  </si>
  <si>
    <t xml:space="preserve">SJA </t>
  </si>
  <si>
    <t xml:space="preserve"> Mordon</t>
  </si>
  <si>
    <t>Mordon Parish Meeting</t>
  </si>
  <si>
    <t xml:space="preserve">SJB </t>
  </si>
  <si>
    <t xml:space="preserve"> Bradbury</t>
  </si>
  <si>
    <t>Bradbury &amp; The Isle Parish Meeting</t>
  </si>
  <si>
    <t xml:space="preserve">SJC </t>
  </si>
  <si>
    <t xml:space="preserve"> Sedgefield Urban</t>
  </si>
  <si>
    <t xml:space="preserve">SJD </t>
  </si>
  <si>
    <t xml:space="preserve"> Sedgefield Rural</t>
  </si>
  <si>
    <t xml:space="preserve">SKA </t>
  </si>
  <si>
    <t xml:space="preserve"> Fishburn</t>
  </si>
  <si>
    <t>Fishburn</t>
  </si>
  <si>
    <t xml:space="preserve">SKB </t>
  </si>
  <si>
    <t xml:space="preserve"> Old Trimdon</t>
  </si>
  <si>
    <t>Trimdon</t>
  </si>
  <si>
    <t>Trimdon (Old Trimdon)</t>
  </si>
  <si>
    <t xml:space="preserve">SLA </t>
  </si>
  <si>
    <t xml:space="preserve"> New Trimdon &amp; Trimdon Grange No. 1</t>
  </si>
  <si>
    <t>Trimdon (New Trimdon &amp; Trimdon Grange)</t>
  </si>
  <si>
    <t xml:space="preserve">SLB </t>
  </si>
  <si>
    <t xml:space="preserve"> New Trimdon &amp; Trimdon Grange No. 2</t>
  </si>
  <si>
    <t xml:space="preserve">SMA </t>
  </si>
  <si>
    <t xml:space="preserve"> Station Town</t>
  </si>
  <si>
    <t>Hutton Henry (Station Town)</t>
  </si>
  <si>
    <t xml:space="preserve">SMB </t>
  </si>
  <si>
    <t xml:space="preserve"> Trimdon Foundry No. 1</t>
  </si>
  <si>
    <t>Trimdon Foundry</t>
  </si>
  <si>
    <t xml:space="preserve">SMC </t>
  </si>
  <si>
    <t xml:space="preserve"> Trimdon Foundry No. 2</t>
  </si>
  <si>
    <t xml:space="preserve">SMD </t>
  </si>
  <si>
    <t xml:space="preserve"> Wingate No.1</t>
  </si>
  <si>
    <t xml:space="preserve">SME </t>
  </si>
  <si>
    <t xml:space="preserve"> Wingate No.2</t>
  </si>
  <si>
    <t xml:space="preserve">SNA </t>
  </si>
  <si>
    <t xml:space="preserve"> Wheatley Hill No. 1</t>
  </si>
  <si>
    <t>Wheatley Hill</t>
  </si>
  <si>
    <t xml:space="preserve">SNB </t>
  </si>
  <si>
    <t xml:space="preserve"> Wheatley Hill No. 2</t>
  </si>
  <si>
    <t xml:space="preserve">SNC </t>
  </si>
  <si>
    <t xml:space="preserve"> Thornley</t>
  </si>
  <si>
    <t>Thornley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</si>
</sst>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font>
      <sz val="12"/>
      <name val="Arial"/>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rgb="FF000000"/>
      <name val="Calibri"/>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6" tint="0.39997558519241921"/>
      </top>
      <bottom style="thin">
        <color theme="6" tint="0.39997558519241921"/>
      </bottom>
      <diagonal/>
    </border>
  </borders>
  <cellStyleXfs count="56">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8" applyNumberFormat="0" applyAlignment="0" applyProtection="0"/>
    <xf numFmtId="0" fontId="20" fillId="30" borderId="9"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1" fillId="0" borderId="0" applyNumberFormat="0" applyFill="0" applyBorder="0" applyAlignment="0" applyProtection="0"/>
    <xf numFmtId="2" fontId="3" fillId="0" borderId="0" applyFont="0" applyFill="0" applyBorder="0" applyAlignment="0" applyProtection="0"/>
    <xf numFmtId="0" fontId="22" fillId="31" borderId="0" applyNumberFormat="0" applyBorder="0" applyAlignment="0" applyProtection="0"/>
    <xf numFmtId="0" fontId="1" fillId="0" borderId="0" applyNumberFormat="0" applyFont="0" applyFill="0" applyAlignment="0" applyProtection="0"/>
    <xf numFmtId="0" fontId="23" fillId="0" borderId="10"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4" fillId="0" borderId="11" applyNumberFormat="0" applyFill="0" applyAlignment="0" applyProtection="0"/>
    <xf numFmtId="0" fontId="2" fillId="0" borderId="0" applyNumberFormat="0" applyFon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alignment vertical="top"/>
      <protection locked="0"/>
    </xf>
    <xf numFmtId="0" fontId="26" fillId="32" borderId="8" applyNumberFormat="0" applyAlignment="0" applyProtection="0"/>
    <xf numFmtId="0" fontId="27" fillId="0" borderId="13"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14" applyNumberFormat="0" applyFont="0" applyAlignment="0" applyProtection="0"/>
    <xf numFmtId="0" fontId="29" fillId="29" borderId="15" applyNumberFormat="0" applyAlignment="0" applyProtection="0"/>
    <xf numFmtId="0" fontId="30" fillId="0" borderId="0" applyNumberFormat="0" applyFill="0" applyBorder="0" applyAlignment="0" applyProtection="0"/>
    <xf numFmtId="0" fontId="3" fillId="0" borderId="1" applyNumberFormat="0" applyFont="0" applyBorder="0" applyAlignment="0" applyProtection="0"/>
    <xf numFmtId="0" fontId="31" fillId="0" borderId="16" applyNumberFormat="0" applyFill="0" applyAlignment="0" applyProtection="0"/>
    <xf numFmtId="0" fontId="3" fillId="0" borderId="1" applyNumberFormat="0" applyFont="0" applyBorder="0" applyAlignment="0" applyProtection="0"/>
    <xf numFmtId="0" fontId="32" fillId="0" borderId="0" applyNumberFormat="0" applyFill="0" applyBorder="0" applyAlignment="0" applyProtection="0"/>
  </cellStyleXfs>
  <cellXfs count="59">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0" fillId="0" borderId="0" xfId="0" applyAlignment="1" applyProtection="1">
      <alignment horizontal="left" vertical="center"/>
      <protection locked="0"/>
    </xf>
    <xf numFmtId="0" fontId="7"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4" xfId="0" applyFont="1" applyFill="1" applyBorder="1" applyAlignment="1">
      <alignment horizontal="right" vertical="center"/>
    </xf>
    <xf numFmtId="3" fontId="8" fillId="3" borderId="0" xfId="0" applyNumberFormat="1" applyFont="1" applyFill="1" applyAlignment="1">
      <alignment horizontal="center" vertical="center"/>
    </xf>
    <xf numFmtId="0" fontId="13" fillId="3" borderId="6" xfId="0" applyFont="1" applyFill="1" applyBorder="1" applyAlignment="1">
      <alignment horizontal="right" vertical="center"/>
    </xf>
    <xf numFmtId="0" fontId="12" fillId="3" borderId="0" xfId="0" applyFont="1" applyFill="1" applyAlignment="1">
      <alignment horizontal="right" vertical="center"/>
    </xf>
    <xf numFmtId="0" fontId="13" fillId="3" borderId="0" xfId="0" applyFont="1" applyFill="1" applyAlignment="1">
      <alignment horizontal="right" vertical="center"/>
    </xf>
    <xf numFmtId="0" fontId="0" fillId="2" borderId="0" xfId="0" applyFill="1" applyAlignment="1">
      <alignment wrapText="1"/>
    </xf>
    <xf numFmtId="0" fontId="9" fillId="2" borderId="0" xfId="43" applyFill="1" applyAlignment="1" applyProtection="1">
      <alignment vertical="center"/>
      <protection locked="0"/>
    </xf>
    <xf numFmtId="0" fontId="14"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3" fontId="3" fillId="0" borderId="0" xfId="0" applyNumberFormat="1" applyFont="1" applyAlignment="1">
      <alignment horizontal="center" vertical="center"/>
    </xf>
    <xf numFmtId="0" fontId="3" fillId="0" borderId="0" xfId="0" applyFont="1" applyAlignment="1"/>
    <xf numFmtId="2" fontId="7" fillId="3" borderId="0" xfId="0" applyNumberFormat="1" applyFont="1" applyFill="1" applyAlignment="1">
      <alignment vertical="center"/>
    </xf>
    <xf numFmtId="0" fontId="0" fillId="0" borderId="0" xfId="0" applyAlignment="1">
      <alignment horizontal="left" vertical="center"/>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7" xfId="0" applyFont="1" applyFill="1" applyBorder="1" applyAlignment="1">
      <alignment vertical="center" wrapText="1"/>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1" fontId="2" fillId="3" borderId="0" xfId="0" applyNumberFormat="1" applyFont="1" applyFill="1" applyAlignment="1">
      <alignment vertical="center" wrapText="1"/>
    </xf>
    <xf numFmtId="0" fontId="0" fillId="0" borderId="17" xfId="0" applyBorder="1" applyAlignment="1">
      <alignment horizontal="left" vertical="center"/>
    </xf>
    <xf numFmtId="1" fontId="33" fillId="0" borderId="4" xfId="0" applyNumberFormat="1" applyFont="1" applyBorder="1" applyAlignment="1">
      <alignment horizontal="left" vertical="center"/>
    </xf>
    <xf numFmtId="0" fontId="3" fillId="0" borderId="0" xfId="0" applyFont="1" applyAlignment="1">
      <alignment horizontal="left" vertical="center"/>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14"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nda.spence2@durham.gov.uk" TargetMode="External"/><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36"/>
  <sheetViews>
    <sheetView workbookViewId="0">
      <selection activeCell="C17" sqref="C17"/>
    </sheetView>
  </sheetViews>
  <sheetFormatPr defaultColWidth="8.88671875" defaultRowHeight="15"/>
  <cols>
    <col min="1" max="2" width="8.88671875" style="1"/>
    <col min="3" max="3" width="75.33203125" style="1" customWidth="1"/>
    <col min="4" max="16384" width="8.88671875" style="1"/>
  </cols>
  <sheetData>
    <row r="2" spans="2:3" ht="15.75">
      <c r="B2" s="42" t="s">
        <v>0</v>
      </c>
    </row>
    <row r="3" spans="2:3">
      <c r="B3" s="15" t="s">
        <v>1</v>
      </c>
      <c r="C3" s="17" t="s">
        <v>2</v>
      </c>
    </row>
    <row r="4" spans="2:3">
      <c r="B4" s="15" t="s">
        <v>3</v>
      </c>
      <c r="C4" s="29" t="s">
        <v>4</v>
      </c>
    </row>
    <row r="5" spans="2:3">
      <c r="B5" s="15" t="s">
        <v>5</v>
      </c>
      <c r="C5" s="17" t="s">
        <v>6</v>
      </c>
    </row>
    <row r="6" spans="2:3" ht="18" customHeight="1">
      <c r="B6" s="15" t="s">
        <v>7</v>
      </c>
      <c r="C6" s="34" t="s">
        <v>8</v>
      </c>
    </row>
    <row r="9" spans="2:3" ht="15.75">
      <c r="B9" s="42" t="s">
        <v>9</v>
      </c>
    </row>
    <row r="10" spans="2:3">
      <c r="B10" s="15" t="s">
        <v>1</v>
      </c>
      <c r="C10" s="31" t="s">
        <v>10</v>
      </c>
    </row>
    <row r="11" spans="2:3">
      <c r="B11" s="15" t="s">
        <v>3</v>
      </c>
      <c r="C11" s="29" t="s">
        <v>11</v>
      </c>
    </row>
    <row r="12" spans="2:3">
      <c r="B12" s="15" t="s">
        <v>5</v>
      </c>
      <c r="C12" s="17" t="s">
        <v>12</v>
      </c>
    </row>
    <row r="13" spans="2:3">
      <c r="B13" s="15" t="s">
        <v>7</v>
      </c>
      <c r="C13" s="17" t="s">
        <v>13</v>
      </c>
    </row>
    <row r="14" spans="2:3">
      <c r="B14" s="15"/>
      <c r="C14" s="17"/>
    </row>
    <row r="15" spans="2:3" ht="15.75">
      <c r="B15" s="42" t="s">
        <v>14</v>
      </c>
    </row>
    <row r="17" spans="2:3" ht="45">
      <c r="B17" s="14" t="s">
        <v>15</v>
      </c>
      <c r="C17" s="16" t="s">
        <v>16</v>
      </c>
    </row>
    <row r="18" spans="2:3" ht="60">
      <c r="B18" s="14" t="s">
        <v>17</v>
      </c>
      <c r="C18" s="16" t="s">
        <v>18</v>
      </c>
    </row>
    <row r="19" spans="2:3" ht="60">
      <c r="B19" s="14" t="s">
        <v>19</v>
      </c>
      <c r="C19" s="16" t="s">
        <v>20</v>
      </c>
    </row>
    <row r="20" spans="2:3" ht="48" customHeight="1">
      <c r="B20" s="14" t="s">
        <v>21</v>
      </c>
      <c r="C20" s="16" t="s">
        <v>22</v>
      </c>
    </row>
    <row r="21" spans="2:3" ht="30">
      <c r="B21" s="14" t="s">
        <v>23</v>
      </c>
      <c r="C21" s="16" t="s">
        <v>24</v>
      </c>
    </row>
    <row r="22" spans="2:3" ht="103.5" customHeight="1">
      <c r="B22" s="14" t="s">
        <v>25</v>
      </c>
      <c r="C22" s="16" t="s">
        <v>26</v>
      </c>
    </row>
    <row r="23" spans="2:3" ht="15.75">
      <c r="B23" s="42" t="s">
        <v>27</v>
      </c>
    </row>
    <row r="24" spans="2:3">
      <c r="B24" s="14"/>
      <c r="C24" s="16"/>
    </row>
    <row r="25" spans="2:3" ht="58.5" customHeight="1">
      <c r="B25" s="14" t="s">
        <v>15</v>
      </c>
      <c r="C25" s="28" t="s">
        <v>28</v>
      </c>
    </row>
    <row r="26" spans="2:3" ht="60" customHeight="1">
      <c r="B26" s="14" t="s">
        <v>17</v>
      </c>
      <c r="C26" s="28" t="s">
        <v>29</v>
      </c>
    </row>
    <row r="27" spans="2:3" ht="60">
      <c r="B27" s="14" t="s">
        <v>19</v>
      </c>
      <c r="C27" s="28" t="s">
        <v>30</v>
      </c>
    </row>
    <row r="28" spans="2:3">
      <c r="C28" s="28"/>
    </row>
    <row r="29" spans="2:3">
      <c r="C29" s="28"/>
    </row>
    <row r="30" spans="2:3">
      <c r="C30" s="28"/>
    </row>
    <row r="31" spans="2:3">
      <c r="C31" s="28"/>
    </row>
    <row r="32" spans="2:3">
      <c r="C32" s="28"/>
    </row>
    <row r="33" spans="3:3">
      <c r="C33" s="28"/>
    </row>
    <row r="34" spans="3:3">
      <c r="C34" s="28"/>
    </row>
    <row r="35" spans="3:3">
      <c r="C35" s="28"/>
    </row>
    <row r="36" spans="3:3">
      <c r="C36" s="28"/>
    </row>
  </sheetData>
  <phoneticPr fontId="5" type="noConversion"/>
  <hyperlinks>
    <hyperlink ref="C4" r:id="rId1" xr:uid="{97EDA861-4C27-40D7-BC7B-23E59742FAF5}"/>
    <hyperlink ref="C11" r:id="rId2" xr:uid="{931C0B7B-40DF-478E-9B29-8D6C8D2772E5}"/>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487"/>
  <sheetViews>
    <sheetView tabSelected="1" zoomScale="70" zoomScaleNormal="70" workbookViewId="0">
      <selection activeCell="L5" sqref="L5"/>
    </sheetView>
  </sheetViews>
  <sheetFormatPr defaultColWidth="8.88671875" defaultRowHeight="15"/>
  <cols>
    <col min="1" max="1" width="2.77734375" style="6" customWidth="1"/>
    <col min="2" max="2" width="9.88671875" style="7" customWidth="1"/>
    <col min="3" max="3" width="23" style="5" customWidth="1"/>
    <col min="4" max="4" width="31.21875" style="5" bestFit="1" customWidth="1"/>
    <col min="5" max="5" width="46.109375" style="5" bestFit="1" customWidth="1"/>
    <col min="6" max="6" width="23" style="5" customWidth="1"/>
    <col min="7" max="7" width="23.77734375" style="5" customWidth="1"/>
    <col min="8" max="8" width="12.21875" style="7" customWidth="1"/>
    <col min="9" max="9" width="12.21875" style="38" customWidth="1"/>
    <col min="10" max="10" width="2.77734375" style="6" customWidth="1"/>
    <col min="11" max="11" width="26.88671875" style="6" bestFit="1" customWidth="1"/>
    <col min="12" max="16" width="12.88671875" style="7" customWidth="1"/>
    <col min="17" max="16384" width="8.88671875" style="6"/>
  </cols>
  <sheetData>
    <row r="1" spans="1:20">
      <c r="I1" s="11"/>
    </row>
    <row r="2" spans="1:20" s="18" customFormat="1" ht="18.75">
      <c r="B2" s="20" t="s">
        <v>31</v>
      </c>
      <c r="C2" s="20"/>
      <c r="D2" s="20"/>
      <c r="E2" s="20"/>
      <c r="F2" s="20"/>
      <c r="G2" s="20"/>
      <c r="H2" s="19"/>
      <c r="I2" s="21"/>
      <c r="L2" s="19"/>
      <c r="M2" s="19"/>
      <c r="N2" s="19"/>
      <c r="O2" s="19"/>
      <c r="P2" s="19"/>
    </row>
    <row r="3" spans="1:20" s="22" customFormat="1" ht="15.75">
      <c r="A3" s="43"/>
      <c r="B3" s="33" t="s">
        <v>32</v>
      </c>
      <c r="C3" s="33"/>
      <c r="D3" s="33"/>
      <c r="E3" s="33"/>
      <c r="F3" s="33"/>
      <c r="G3" s="27"/>
      <c r="H3" s="44"/>
      <c r="I3" s="44"/>
      <c r="J3" s="43"/>
      <c r="K3" s="25" t="s">
        <v>33</v>
      </c>
      <c r="L3" s="45">
        <v>2022</v>
      </c>
      <c r="M3" s="45">
        <v>2028</v>
      </c>
      <c r="N3" s="46"/>
      <c r="O3" s="46"/>
      <c r="P3" s="46"/>
      <c r="Q3" s="43"/>
      <c r="R3" s="43"/>
      <c r="S3" s="43"/>
      <c r="T3" s="43"/>
    </row>
    <row r="4" spans="1:20" s="22" customFormat="1" ht="15" customHeight="1">
      <c r="A4" s="43"/>
      <c r="B4" s="57" t="s">
        <v>34</v>
      </c>
      <c r="C4" s="57"/>
      <c r="D4" s="57"/>
      <c r="E4" s="57"/>
      <c r="F4" s="57"/>
      <c r="G4" s="43"/>
      <c r="H4" s="43"/>
      <c r="I4" s="43"/>
      <c r="J4" s="43"/>
      <c r="K4" s="23" t="s">
        <v>35</v>
      </c>
      <c r="L4" s="24">
        <v>126</v>
      </c>
      <c r="M4" s="24">
        <v>98</v>
      </c>
      <c r="N4" s="46"/>
      <c r="O4" s="46"/>
      <c r="P4" s="46"/>
      <c r="Q4" s="43"/>
      <c r="R4" s="43"/>
      <c r="S4" s="43"/>
      <c r="T4" s="43"/>
    </row>
    <row r="5" spans="1:20" s="22" customFormat="1" ht="15" customHeight="1">
      <c r="A5" s="43"/>
      <c r="B5" s="57"/>
      <c r="C5" s="57"/>
      <c r="D5" s="57"/>
      <c r="E5" s="57"/>
      <c r="F5" s="57"/>
      <c r="G5" s="26"/>
      <c r="H5" s="24"/>
      <c r="I5" s="24"/>
      <c r="J5" s="43"/>
      <c r="K5" s="23" t="s">
        <v>36</v>
      </c>
      <c r="L5" s="24">
        <f>SUM(H11:H487)</f>
        <v>391146</v>
      </c>
      <c r="M5" s="24">
        <f>SUM(I11:I487)</f>
        <v>406665</v>
      </c>
      <c r="N5" s="46"/>
      <c r="O5" s="46"/>
      <c r="P5" s="46"/>
      <c r="Q5" s="43"/>
      <c r="R5" s="43"/>
      <c r="S5" s="43"/>
      <c r="T5" s="43"/>
    </row>
    <row r="6" spans="1:20" s="22" customFormat="1" ht="15.75" customHeight="1">
      <c r="A6" s="43"/>
      <c r="B6" s="57"/>
      <c r="C6" s="57"/>
      <c r="D6" s="57"/>
      <c r="E6" s="57"/>
      <c r="F6" s="57"/>
      <c r="G6" s="43"/>
      <c r="H6" s="43"/>
      <c r="I6" s="43"/>
      <c r="J6" s="43"/>
      <c r="K6" s="23" t="s">
        <v>37</v>
      </c>
      <c r="L6" s="24">
        <f>L5/L4</f>
        <v>3104.3333333333335</v>
      </c>
      <c r="M6" s="24">
        <f>M5/M4</f>
        <v>4149.6428571428569</v>
      </c>
      <c r="N6" s="46"/>
      <c r="O6" s="46"/>
      <c r="P6" s="46"/>
      <c r="Q6" s="43"/>
      <c r="R6" s="43"/>
      <c r="S6" s="43"/>
      <c r="T6" s="43"/>
    </row>
    <row r="7" spans="1:20" s="22" customFormat="1" ht="15.75" customHeight="1">
      <c r="A7" s="43"/>
      <c r="B7" s="56"/>
      <c r="C7" s="56"/>
      <c r="D7" s="56"/>
      <c r="E7" s="56"/>
      <c r="F7" s="56"/>
      <c r="G7" s="43"/>
      <c r="H7" s="43"/>
      <c r="I7" s="43"/>
      <c r="J7" s="43"/>
      <c r="K7" s="26"/>
      <c r="L7" s="24"/>
      <c r="M7" s="24"/>
      <c r="N7" s="46"/>
      <c r="O7" s="46"/>
      <c r="P7" s="46"/>
      <c r="Q7" s="43"/>
      <c r="R7" s="43"/>
      <c r="S7" s="43"/>
      <c r="T7" s="43"/>
    </row>
    <row r="8" spans="1:20" s="22" customFormat="1" ht="15.75" customHeight="1">
      <c r="A8" s="43"/>
      <c r="B8" s="58" t="s">
        <v>38</v>
      </c>
      <c r="C8" s="58"/>
      <c r="D8" s="58"/>
      <c r="E8" s="58"/>
      <c r="F8" s="58"/>
      <c r="G8" s="43"/>
      <c r="H8" s="43"/>
      <c r="I8" s="43"/>
      <c r="J8" s="43"/>
      <c r="K8" s="26"/>
      <c r="L8" s="24"/>
      <c r="M8" s="24"/>
      <c r="N8" s="46"/>
      <c r="O8" s="46"/>
      <c r="P8" s="30" t="s">
        <v>39</v>
      </c>
      <c r="Q8" s="43"/>
      <c r="R8" s="43"/>
      <c r="S8" s="43"/>
      <c r="T8" s="43"/>
    </row>
    <row r="9" spans="1:20" ht="14.25" customHeight="1" thickBot="1">
      <c r="I9" s="11"/>
      <c r="L9" s="6"/>
      <c r="M9" s="6"/>
    </row>
    <row r="10" spans="1:20" s="4" customFormat="1" ht="32.25" thickBot="1">
      <c r="A10" s="47"/>
      <c r="B10" s="35" t="s">
        <v>40</v>
      </c>
      <c r="C10" s="48" t="s">
        <v>41</v>
      </c>
      <c r="D10" s="48" t="s">
        <v>42</v>
      </c>
      <c r="E10" s="48" t="s">
        <v>43</v>
      </c>
      <c r="F10" s="48" t="s">
        <v>44</v>
      </c>
      <c r="G10" s="48" t="s">
        <v>45</v>
      </c>
      <c r="H10" s="35" t="s">
        <v>46</v>
      </c>
      <c r="I10" s="35" t="s">
        <v>47</v>
      </c>
      <c r="J10" s="47"/>
      <c r="K10" s="49" t="s">
        <v>48</v>
      </c>
      <c r="L10" s="35" t="s">
        <v>49</v>
      </c>
      <c r="M10" s="35" t="s">
        <v>46</v>
      </c>
      <c r="N10" s="35" t="s">
        <v>50</v>
      </c>
      <c r="O10" s="35" t="s">
        <v>47</v>
      </c>
      <c r="P10" s="35" t="s">
        <v>51</v>
      </c>
      <c r="Q10" s="47"/>
      <c r="R10" s="47"/>
      <c r="S10" s="47"/>
      <c r="T10" s="47"/>
    </row>
    <row r="11" spans="1:20" s="4" customFormat="1" ht="15.75">
      <c r="A11" s="50"/>
      <c r="B11" s="39" t="s">
        <v>52</v>
      </c>
      <c r="C11" s="39" t="s">
        <v>53</v>
      </c>
      <c r="D11" s="53" t="s">
        <v>54</v>
      </c>
      <c r="E11" s="39" t="s">
        <v>55</v>
      </c>
      <c r="F11" s="10"/>
      <c r="G11" s="39" t="s">
        <v>56</v>
      </c>
      <c r="H11" s="39">
        <v>432</v>
      </c>
      <c r="I11" s="54">
        <v>464</v>
      </c>
      <c r="J11" s="50"/>
      <c r="K11" s="37" t="s">
        <v>57</v>
      </c>
      <c r="L11" s="40">
        <v>2</v>
      </c>
      <c r="M11" s="36">
        <f t="shared" ref="M11:M42" si="0">IF(K11="",0,(SUMIF($G$11:$G$487,K11,$H$11:$H$487)))</f>
        <v>5835</v>
      </c>
      <c r="N11" s="13">
        <f t="shared" ref="N11:N42" si="1">IF(K11="",-1,(-($L$6-(M11/L11))/$L$6))</f>
        <v>-6.0184688070439217E-2</v>
      </c>
      <c r="O11" s="12">
        <f t="shared" ref="O11:O42" si="2">IF(K11="",0,(SUMIF($G$11:$G$487,K11,$I$11:$I$487)))</f>
        <v>6017</v>
      </c>
      <c r="P11" s="13">
        <f t="shared" ref="P11:P42" si="3">IF(K11="",-1,(-($M$6-(O11/L11))/$M$6))</f>
        <v>-0.27499784835183744</v>
      </c>
      <c r="Q11" s="51"/>
      <c r="R11" s="47"/>
      <c r="S11" s="47"/>
      <c r="T11" s="47"/>
    </row>
    <row r="12" spans="1:20" s="4" customFormat="1" ht="15.75">
      <c r="A12" s="50"/>
      <c r="B12" s="39" t="s">
        <v>58</v>
      </c>
      <c r="C12" s="39" t="s">
        <v>59</v>
      </c>
      <c r="D12" s="53" t="s">
        <v>60</v>
      </c>
      <c r="E12" s="39"/>
      <c r="F12" s="10"/>
      <c r="G12" s="39" t="s">
        <v>61</v>
      </c>
      <c r="H12" s="39">
        <v>360</v>
      </c>
      <c r="I12" s="54">
        <v>362</v>
      </c>
      <c r="J12" s="50"/>
      <c r="K12" t="s">
        <v>62</v>
      </c>
      <c r="L12" s="40">
        <v>2</v>
      </c>
      <c r="M12" s="36">
        <f t="shared" si="0"/>
        <v>6300</v>
      </c>
      <c r="N12" s="13">
        <f t="shared" si="1"/>
        <v>1.4710619564050204E-2</v>
      </c>
      <c r="O12" s="12">
        <f t="shared" si="2"/>
        <v>6491</v>
      </c>
      <c r="P12" s="13">
        <f t="shared" si="3"/>
        <v>-0.21788449952663735</v>
      </c>
      <c r="Q12" s="51"/>
      <c r="R12" s="47"/>
      <c r="S12" s="47"/>
      <c r="T12" s="52"/>
    </row>
    <row r="13" spans="1:20" s="4" customFormat="1" ht="15.75">
      <c r="A13" s="50"/>
      <c r="B13" s="39" t="s">
        <v>63</v>
      </c>
      <c r="C13" s="39" t="s">
        <v>64</v>
      </c>
      <c r="D13" s="53" t="s">
        <v>65</v>
      </c>
      <c r="E13" s="39"/>
      <c r="F13" s="10"/>
      <c r="G13" s="39" t="s">
        <v>61</v>
      </c>
      <c r="H13" s="39">
        <v>34</v>
      </c>
      <c r="I13" s="54">
        <v>34</v>
      </c>
      <c r="J13" s="50"/>
      <c r="K13" t="s">
        <v>66</v>
      </c>
      <c r="L13" s="40">
        <v>3</v>
      </c>
      <c r="M13" s="36">
        <f t="shared" si="0"/>
        <v>8362</v>
      </c>
      <c r="N13" s="13">
        <f t="shared" si="1"/>
        <v>-0.10211532266723934</v>
      </c>
      <c r="O13" s="12">
        <f t="shared" si="2"/>
        <v>8851</v>
      </c>
      <c r="P13" s="13">
        <f t="shared" si="3"/>
        <v>-0.28901511891442172</v>
      </c>
      <c r="Q13" s="51"/>
      <c r="R13" s="47"/>
      <c r="S13" s="47"/>
      <c r="T13" s="52"/>
    </row>
    <row r="14" spans="1:20" s="4" customFormat="1" ht="15.75">
      <c r="A14" s="50"/>
      <c r="B14" s="39" t="s">
        <v>67</v>
      </c>
      <c r="C14" s="39" t="s">
        <v>68</v>
      </c>
      <c r="D14" s="53" t="s">
        <v>69</v>
      </c>
      <c r="E14" s="39" t="s">
        <v>70</v>
      </c>
      <c r="F14" s="10"/>
      <c r="G14" s="39" t="s">
        <v>61</v>
      </c>
      <c r="H14" s="39">
        <v>27</v>
      </c>
      <c r="I14" s="54">
        <v>27</v>
      </c>
      <c r="J14" s="50"/>
      <c r="K14" t="s">
        <v>71</v>
      </c>
      <c r="L14" s="40">
        <v>2</v>
      </c>
      <c r="M14" s="36">
        <f t="shared" si="0"/>
        <v>5271</v>
      </c>
      <c r="N14" s="13">
        <f t="shared" si="1"/>
        <v>-0.15102544829807799</v>
      </c>
      <c r="O14" s="12">
        <f t="shared" si="2"/>
        <v>5302</v>
      </c>
      <c r="P14" s="13">
        <f t="shared" si="3"/>
        <v>-0.36114984077803591</v>
      </c>
      <c r="Q14" s="51"/>
      <c r="R14" s="47"/>
      <c r="S14" s="47"/>
      <c r="T14" s="52"/>
    </row>
    <row r="15" spans="1:20" s="4" customFormat="1" ht="15.75">
      <c r="A15" s="50"/>
      <c r="B15" s="39" t="s">
        <v>72</v>
      </c>
      <c r="C15" s="39" t="s">
        <v>73</v>
      </c>
      <c r="D15" s="53" t="s">
        <v>74</v>
      </c>
      <c r="E15" s="39"/>
      <c r="F15" s="10"/>
      <c r="G15" s="39" t="s">
        <v>61</v>
      </c>
      <c r="H15" s="39">
        <v>72</v>
      </c>
      <c r="I15" s="54">
        <v>72</v>
      </c>
      <c r="J15" s="50"/>
      <c r="K15" t="s">
        <v>61</v>
      </c>
      <c r="L15" s="40">
        <v>2</v>
      </c>
      <c r="M15" s="36">
        <f t="shared" si="0"/>
        <v>6794</v>
      </c>
      <c r="N15" s="13">
        <f t="shared" si="1"/>
        <v>9.4276817352088427E-2</v>
      </c>
      <c r="O15" s="12">
        <f t="shared" si="2"/>
        <v>7410</v>
      </c>
      <c r="P15" s="13">
        <f t="shared" si="3"/>
        <v>-0.10715207849212491</v>
      </c>
      <c r="Q15" s="51"/>
      <c r="R15" s="47"/>
      <c r="S15" s="47"/>
      <c r="T15" s="52"/>
    </row>
    <row r="16" spans="1:20" s="4" customFormat="1" ht="15.75">
      <c r="A16" s="47"/>
      <c r="B16" s="39" t="s">
        <v>75</v>
      </c>
      <c r="C16" s="39" t="s">
        <v>76</v>
      </c>
      <c r="D16" s="53" t="s">
        <v>77</v>
      </c>
      <c r="E16" s="39"/>
      <c r="F16" s="10"/>
      <c r="G16" s="39" t="s">
        <v>61</v>
      </c>
      <c r="H16" s="39">
        <v>11</v>
      </c>
      <c r="I16" s="54">
        <v>11</v>
      </c>
      <c r="J16" s="50"/>
      <c r="K16" t="s">
        <v>78</v>
      </c>
      <c r="L16" s="40">
        <v>2</v>
      </c>
      <c r="M16" s="36">
        <f t="shared" si="0"/>
        <v>6573</v>
      </c>
      <c r="N16" s="13">
        <f t="shared" si="1"/>
        <v>5.8681413078492381E-2</v>
      </c>
      <c r="O16" s="12">
        <f t="shared" si="2"/>
        <v>6721</v>
      </c>
      <c r="P16" s="13">
        <f t="shared" si="3"/>
        <v>-0.19017127119373434</v>
      </c>
      <c r="Q16" s="51"/>
      <c r="R16" s="47"/>
      <c r="S16" s="47"/>
      <c r="T16" s="52"/>
    </row>
    <row r="17" spans="1:20">
      <c r="A17" s="9"/>
      <c r="B17" s="39" t="s">
        <v>79</v>
      </c>
      <c r="C17" s="39" t="s">
        <v>80</v>
      </c>
      <c r="D17" s="53" t="s">
        <v>81</v>
      </c>
      <c r="E17" s="39"/>
      <c r="F17" s="10"/>
      <c r="G17" s="39" t="s">
        <v>61</v>
      </c>
      <c r="H17" s="39">
        <v>36</v>
      </c>
      <c r="I17" s="54">
        <v>36</v>
      </c>
      <c r="J17" s="9"/>
      <c r="K17" t="s">
        <v>82</v>
      </c>
      <c r="L17" s="40">
        <v>3</v>
      </c>
      <c r="M17" s="36">
        <f t="shared" si="0"/>
        <v>10184</v>
      </c>
      <c r="N17" s="13">
        <f t="shared" si="1"/>
        <v>9.3525179856115012E-2</v>
      </c>
      <c r="O17" s="12">
        <f t="shared" si="2"/>
        <v>10584</v>
      </c>
      <c r="P17" s="13">
        <f t="shared" si="3"/>
        <v>-0.14980635166537562</v>
      </c>
      <c r="Q17" s="8"/>
      <c r="T17" s="32"/>
    </row>
    <row r="18" spans="1:20">
      <c r="A18" s="9"/>
      <c r="B18" s="39" t="s">
        <v>83</v>
      </c>
      <c r="C18" s="39" t="s">
        <v>84</v>
      </c>
      <c r="D18" s="53" t="s">
        <v>85</v>
      </c>
      <c r="E18" s="39"/>
      <c r="F18" s="10"/>
      <c r="G18" s="39" t="s">
        <v>61</v>
      </c>
      <c r="H18" s="39">
        <v>48</v>
      </c>
      <c r="I18" s="54">
        <v>48</v>
      </c>
      <c r="J18" s="9"/>
      <c r="K18" t="s">
        <v>86</v>
      </c>
      <c r="L18" s="40">
        <v>2</v>
      </c>
      <c r="M18" s="36">
        <f t="shared" si="0"/>
        <v>6459</v>
      </c>
      <c r="N18" s="13">
        <f t="shared" si="1"/>
        <v>4.0319982819714328E-2</v>
      </c>
      <c r="O18" s="12">
        <f t="shared" si="2"/>
        <v>6584</v>
      </c>
      <c r="P18" s="13">
        <f t="shared" si="3"/>
        <v>-0.20667871589637657</v>
      </c>
      <c r="Q18" s="8"/>
      <c r="T18" s="32"/>
    </row>
    <row r="19" spans="1:20">
      <c r="A19" s="9"/>
      <c r="B19" s="39" t="s">
        <v>87</v>
      </c>
      <c r="C19" s="39" t="s">
        <v>88</v>
      </c>
      <c r="D19" s="53" t="s">
        <v>54</v>
      </c>
      <c r="E19" s="39" t="s">
        <v>55</v>
      </c>
      <c r="F19" s="10"/>
      <c r="G19" s="39" t="s">
        <v>56</v>
      </c>
      <c r="H19" s="39">
        <v>1297</v>
      </c>
      <c r="I19" s="54">
        <v>1599</v>
      </c>
      <c r="J19" s="9"/>
      <c r="K19" t="s">
        <v>56</v>
      </c>
      <c r="L19" s="40">
        <v>2</v>
      </c>
      <c r="M19" s="36">
        <f t="shared" si="0"/>
        <v>6015</v>
      </c>
      <c r="N19" s="13">
        <f t="shared" si="1"/>
        <v>-3.1192956082894924E-2</v>
      </c>
      <c r="O19" s="12">
        <f t="shared" si="2"/>
        <v>6376</v>
      </c>
      <c r="P19" s="13">
        <f t="shared" si="3"/>
        <v>-0.23174111369308886</v>
      </c>
      <c r="Q19" s="8"/>
      <c r="T19" s="32"/>
    </row>
    <row r="20" spans="1:20">
      <c r="A20" s="9"/>
      <c r="B20" s="39" t="s">
        <v>89</v>
      </c>
      <c r="C20" s="39" t="s">
        <v>90</v>
      </c>
      <c r="D20" s="53" t="s">
        <v>91</v>
      </c>
      <c r="E20" s="39" t="s">
        <v>92</v>
      </c>
      <c r="F20" s="10"/>
      <c r="G20" s="39" t="s">
        <v>93</v>
      </c>
      <c r="H20" s="39">
        <v>400</v>
      </c>
      <c r="I20" s="54">
        <v>402</v>
      </c>
      <c r="J20" s="9"/>
      <c r="K20" t="s">
        <v>94</v>
      </c>
      <c r="L20" s="40">
        <v>1</v>
      </c>
      <c r="M20" s="36">
        <f t="shared" si="0"/>
        <v>2871</v>
      </c>
      <c r="N20" s="13">
        <f t="shared" si="1"/>
        <v>-7.5163749597337098E-2</v>
      </c>
      <c r="O20" s="12">
        <f t="shared" si="2"/>
        <v>2888</v>
      </c>
      <c r="P20" s="13">
        <f t="shared" si="3"/>
        <v>-0.30403649195283583</v>
      </c>
      <c r="Q20" s="8"/>
      <c r="T20" s="32"/>
    </row>
    <row r="21" spans="1:20">
      <c r="A21" s="9"/>
      <c r="B21" s="39" t="s">
        <v>95</v>
      </c>
      <c r="C21" s="39" t="s">
        <v>96</v>
      </c>
      <c r="D21" s="53" t="s">
        <v>91</v>
      </c>
      <c r="E21" s="39" t="s">
        <v>92</v>
      </c>
      <c r="F21" s="10"/>
      <c r="G21" s="39" t="s">
        <v>93</v>
      </c>
      <c r="H21" s="39">
        <v>611</v>
      </c>
      <c r="I21" s="54">
        <v>615</v>
      </c>
      <c r="J21" s="9"/>
      <c r="K21" t="s">
        <v>97</v>
      </c>
      <c r="L21" s="40">
        <v>2</v>
      </c>
      <c r="M21" s="36">
        <f t="shared" si="0"/>
        <v>6138</v>
      </c>
      <c r="N21" s="13">
        <f t="shared" si="1"/>
        <v>-1.138193922473966E-2</v>
      </c>
      <c r="O21" s="12">
        <f t="shared" si="2"/>
        <v>6410</v>
      </c>
      <c r="P21" s="13">
        <f t="shared" si="3"/>
        <v>-0.2276443755917032</v>
      </c>
      <c r="Q21" s="8"/>
      <c r="T21" s="32"/>
    </row>
    <row r="22" spans="1:20">
      <c r="A22" s="9"/>
      <c r="B22" s="39" t="s">
        <v>98</v>
      </c>
      <c r="C22" s="39" t="s">
        <v>99</v>
      </c>
      <c r="D22" s="53" t="s">
        <v>91</v>
      </c>
      <c r="E22" s="39" t="s">
        <v>92</v>
      </c>
      <c r="F22" s="10"/>
      <c r="G22" s="39" t="s">
        <v>93</v>
      </c>
      <c r="H22" s="39">
        <v>233</v>
      </c>
      <c r="I22" s="54">
        <v>234</v>
      </c>
      <c r="J22" s="9"/>
      <c r="K22" t="s">
        <v>100</v>
      </c>
      <c r="L22" s="40">
        <v>2</v>
      </c>
      <c r="M22" s="36">
        <f t="shared" si="0"/>
        <v>7731</v>
      </c>
      <c r="N22" s="13">
        <f t="shared" si="1"/>
        <v>0.24519488886502733</v>
      </c>
      <c r="O22" s="12">
        <f t="shared" si="2"/>
        <v>7778</v>
      </c>
      <c r="P22" s="13">
        <f t="shared" si="3"/>
        <v>-6.2810913159480106E-2</v>
      </c>
      <c r="Q22" s="8"/>
      <c r="T22" s="32"/>
    </row>
    <row r="23" spans="1:20">
      <c r="A23" s="9"/>
      <c r="B23" s="39" t="s">
        <v>101</v>
      </c>
      <c r="C23" s="39" t="s">
        <v>102</v>
      </c>
      <c r="D23" s="53" t="s">
        <v>91</v>
      </c>
      <c r="E23" s="39" t="s">
        <v>92</v>
      </c>
      <c r="F23" s="10"/>
      <c r="G23" s="39" t="s">
        <v>93</v>
      </c>
      <c r="H23" s="39">
        <v>1248</v>
      </c>
      <c r="I23" s="54">
        <v>1257</v>
      </c>
      <c r="J23" s="9"/>
      <c r="K23" t="s">
        <v>103</v>
      </c>
      <c r="L23" s="40">
        <v>2</v>
      </c>
      <c r="M23" s="36">
        <f t="shared" si="0"/>
        <v>6161</v>
      </c>
      <c r="N23" s="13">
        <f t="shared" si="1"/>
        <v>-7.6774401374423333E-3</v>
      </c>
      <c r="O23" s="12">
        <f t="shared" si="2"/>
        <v>6368</v>
      </c>
      <c r="P23" s="13">
        <f t="shared" si="3"/>
        <v>-0.23270505206988548</v>
      </c>
      <c r="Q23" s="8"/>
      <c r="T23" s="32"/>
    </row>
    <row r="24" spans="1:20">
      <c r="A24" s="9"/>
      <c r="B24" s="39" t="s">
        <v>104</v>
      </c>
      <c r="C24" s="39" t="s">
        <v>105</v>
      </c>
      <c r="D24" s="53" t="s">
        <v>54</v>
      </c>
      <c r="E24" s="39" t="s">
        <v>55</v>
      </c>
      <c r="F24" s="10"/>
      <c r="G24" s="39" t="s">
        <v>56</v>
      </c>
      <c r="H24" s="39">
        <v>427</v>
      </c>
      <c r="I24" s="54">
        <v>430</v>
      </c>
      <c r="J24" s="9"/>
      <c r="K24" t="s">
        <v>106</v>
      </c>
      <c r="L24" s="40">
        <v>1</v>
      </c>
      <c r="M24" s="36">
        <f t="shared" si="0"/>
        <v>2892</v>
      </c>
      <c r="N24" s="13">
        <f t="shared" si="1"/>
        <v>-6.839901213357677E-2</v>
      </c>
      <c r="O24" s="12">
        <f t="shared" si="2"/>
        <v>2908</v>
      </c>
      <c r="P24" s="13">
        <f t="shared" si="3"/>
        <v>-0.29921680006885271</v>
      </c>
      <c r="Q24" s="8"/>
      <c r="T24" s="32"/>
    </row>
    <row r="25" spans="1:20">
      <c r="A25" s="9"/>
      <c r="B25" s="39" t="s">
        <v>107</v>
      </c>
      <c r="C25" s="39" t="s">
        <v>108</v>
      </c>
      <c r="D25" s="53" t="s">
        <v>91</v>
      </c>
      <c r="E25" s="39" t="s">
        <v>109</v>
      </c>
      <c r="F25" s="10"/>
      <c r="G25" s="39" t="s">
        <v>93</v>
      </c>
      <c r="H25" s="39">
        <v>804</v>
      </c>
      <c r="I25" s="54">
        <v>809</v>
      </c>
      <c r="J25" s="9"/>
      <c r="K25" t="s">
        <v>110</v>
      </c>
      <c r="L25" s="40">
        <v>1</v>
      </c>
      <c r="M25" s="36">
        <f t="shared" si="0"/>
        <v>3013</v>
      </c>
      <c r="N25" s="13">
        <f t="shared" si="1"/>
        <v>-2.9421239128100553E-2</v>
      </c>
      <c r="O25" s="12">
        <f t="shared" si="2"/>
        <v>3030</v>
      </c>
      <c r="P25" s="13">
        <f t="shared" si="3"/>
        <v>-0.26981667957655558</v>
      </c>
      <c r="Q25" s="8"/>
      <c r="T25" s="32"/>
    </row>
    <row r="26" spans="1:20">
      <c r="A26" s="9"/>
      <c r="B26" s="39" t="s">
        <v>111</v>
      </c>
      <c r="C26" s="39" t="s">
        <v>112</v>
      </c>
      <c r="D26" s="53" t="s">
        <v>91</v>
      </c>
      <c r="E26" s="39" t="s">
        <v>109</v>
      </c>
      <c r="F26" s="10"/>
      <c r="G26" s="39" t="s">
        <v>93</v>
      </c>
      <c r="H26" s="39">
        <v>791</v>
      </c>
      <c r="I26" s="54">
        <v>796</v>
      </c>
      <c r="J26" s="9"/>
      <c r="K26" t="s">
        <v>113</v>
      </c>
      <c r="L26" s="40">
        <v>2</v>
      </c>
      <c r="M26" s="36">
        <f t="shared" si="0"/>
        <v>5874</v>
      </c>
      <c r="N26" s="13">
        <f t="shared" si="1"/>
        <v>-5.3903146139804618E-2</v>
      </c>
      <c r="O26" s="12">
        <f t="shared" si="2"/>
        <v>5908</v>
      </c>
      <c r="P26" s="13">
        <f t="shared" si="3"/>
        <v>-0.28813150873569149</v>
      </c>
      <c r="Q26" s="8"/>
      <c r="T26" s="32"/>
    </row>
    <row r="27" spans="1:20">
      <c r="A27" s="9"/>
      <c r="B27" s="39" t="s">
        <v>114</v>
      </c>
      <c r="C27" s="39" t="s">
        <v>115</v>
      </c>
      <c r="D27" s="53" t="s">
        <v>91</v>
      </c>
      <c r="E27" s="39" t="s">
        <v>109</v>
      </c>
      <c r="F27" s="10"/>
      <c r="G27" s="39" t="s">
        <v>93</v>
      </c>
      <c r="H27" s="39">
        <v>491</v>
      </c>
      <c r="I27" s="54">
        <v>494</v>
      </c>
      <c r="J27" s="9"/>
      <c r="K27" t="s">
        <v>116</v>
      </c>
      <c r="L27" s="40">
        <v>2</v>
      </c>
      <c r="M27" s="36">
        <f t="shared" si="0"/>
        <v>5855</v>
      </c>
      <c r="N27" s="13">
        <f t="shared" si="1"/>
        <v>-5.6963384516267632E-2</v>
      </c>
      <c r="O27" s="12">
        <f t="shared" si="2"/>
        <v>6105</v>
      </c>
      <c r="P27" s="13">
        <f t="shared" si="3"/>
        <v>-0.2643945262070746</v>
      </c>
      <c r="Q27" s="8"/>
      <c r="T27" s="32"/>
    </row>
    <row r="28" spans="1:20">
      <c r="A28" s="9"/>
      <c r="B28" s="39" t="s">
        <v>117</v>
      </c>
      <c r="C28" s="39" t="s">
        <v>118</v>
      </c>
      <c r="D28" s="53" t="s">
        <v>119</v>
      </c>
      <c r="E28" s="39"/>
      <c r="F28" s="10"/>
      <c r="G28" s="39" t="s">
        <v>93</v>
      </c>
      <c r="H28" s="39">
        <v>271</v>
      </c>
      <c r="I28" s="54">
        <v>273</v>
      </c>
      <c r="J28" s="9"/>
      <c r="K28" t="s">
        <v>120</v>
      </c>
      <c r="L28" s="41">
        <v>1</v>
      </c>
      <c r="M28" s="36">
        <f t="shared" si="0"/>
        <v>3584</v>
      </c>
      <c r="N28" s="13">
        <f t="shared" si="1"/>
        <v>0.15451519381509712</v>
      </c>
      <c r="O28" s="12">
        <f t="shared" si="2"/>
        <v>3823</v>
      </c>
      <c r="P28" s="13">
        <f t="shared" si="3"/>
        <v>-7.8715896376624434E-2</v>
      </c>
      <c r="Q28" s="8"/>
      <c r="T28" s="32"/>
    </row>
    <row r="29" spans="1:20">
      <c r="A29" s="9"/>
      <c r="B29" s="39" t="s">
        <v>121</v>
      </c>
      <c r="C29" s="39" t="s">
        <v>122</v>
      </c>
      <c r="D29" s="53" t="s">
        <v>54</v>
      </c>
      <c r="E29" s="39" t="s">
        <v>55</v>
      </c>
      <c r="F29" s="10"/>
      <c r="G29" s="39" t="s">
        <v>56</v>
      </c>
      <c r="H29" s="39">
        <v>424</v>
      </c>
      <c r="I29" s="54">
        <v>426</v>
      </c>
      <c r="J29" s="9"/>
      <c r="K29" t="s">
        <v>123</v>
      </c>
      <c r="L29" s="41">
        <v>2</v>
      </c>
      <c r="M29" s="36">
        <f t="shared" si="0"/>
        <v>5877</v>
      </c>
      <c r="N29" s="13">
        <f t="shared" si="1"/>
        <v>-5.3419950606678882E-2</v>
      </c>
      <c r="O29" s="12">
        <f t="shared" si="2"/>
        <v>6015</v>
      </c>
      <c r="P29" s="13">
        <f t="shared" si="3"/>
        <v>-0.27523883294603663</v>
      </c>
      <c r="Q29" s="8"/>
      <c r="T29" s="32"/>
    </row>
    <row r="30" spans="1:20">
      <c r="A30" s="9"/>
      <c r="B30" s="39" t="s">
        <v>124</v>
      </c>
      <c r="C30" s="39" t="s">
        <v>125</v>
      </c>
      <c r="D30" s="53" t="s">
        <v>91</v>
      </c>
      <c r="E30" s="39" t="s">
        <v>126</v>
      </c>
      <c r="F30" s="10"/>
      <c r="G30" s="39" t="s">
        <v>93</v>
      </c>
      <c r="H30" s="39">
        <v>2388</v>
      </c>
      <c r="I30" s="54">
        <v>2486</v>
      </c>
      <c r="J30" s="9"/>
      <c r="K30" t="s">
        <v>127</v>
      </c>
      <c r="L30" s="41">
        <v>1</v>
      </c>
      <c r="M30" s="36">
        <f t="shared" si="0"/>
        <v>3829</v>
      </c>
      <c r="N30" s="13">
        <f t="shared" si="1"/>
        <v>0.23343713089230103</v>
      </c>
      <c r="O30" s="12">
        <f t="shared" si="2"/>
        <v>4265</v>
      </c>
      <c r="P30" s="13">
        <f t="shared" si="3"/>
        <v>2.7799294259402765E-2</v>
      </c>
      <c r="Q30" s="8"/>
      <c r="T30" s="32"/>
    </row>
    <row r="31" spans="1:20">
      <c r="A31" s="9"/>
      <c r="B31" s="39" t="s">
        <v>128</v>
      </c>
      <c r="C31" s="39" t="s">
        <v>129</v>
      </c>
      <c r="D31" s="53" t="s">
        <v>91</v>
      </c>
      <c r="E31" s="39" t="s">
        <v>126</v>
      </c>
      <c r="F31" s="10"/>
      <c r="G31" s="39" t="s">
        <v>93</v>
      </c>
      <c r="H31" s="39">
        <v>327</v>
      </c>
      <c r="I31" s="54">
        <v>371</v>
      </c>
      <c r="J31" s="9"/>
      <c r="K31" t="s">
        <v>130</v>
      </c>
      <c r="L31" s="41">
        <v>1</v>
      </c>
      <c r="M31" s="36">
        <f t="shared" si="0"/>
        <v>3117</v>
      </c>
      <c r="N31" s="13">
        <f t="shared" si="1"/>
        <v>4.0803178352839626E-3</v>
      </c>
      <c r="O31" s="12">
        <f t="shared" si="2"/>
        <v>3181</v>
      </c>
      <c r="P31" s="13">
        <f t="shared" si="3"/>
        <v>-0.23342800585248297</v>
      </c>
      <c r="Q31" s="8"/>
      <c r="T31" s="32"/>
    </row>
    <row r="32" spans="1:20">
      <c r="A32" s="9"/>
      <c r="B32" s="39" t="s">
        <v>131</v>
      </c>
      <c r="C32" s="39" t="s">
        <v>132</v>
      </c>
      <c r="D32" s="53" t="s">
        <v>133</v>
      </c>
      <c r="E32" s="39" t="s">
        <v>134</v>
      </c>
      <c r="F32" s="10"/>
      <c r="G32" s="39" t="s">
        <v>135</v>
      </c>
      <c r="H32" s="39">
        <v>655</v>
      </c>
      <c r="I32" s="54">
        <v>664</v>
      </c>
      <c r="J32" s="9"/>
      <c r="K32" t="s">
        <v>136</v>
      </c>
      <c r="L32" s="41">
        <v>3</v>
      </c>
      <c r="M32" s="36">
        <f t="shared" si="0"/>
        <v>9943</v>
      </c>
      <c r="N32" s="13">
        <f t="shared" si="1"/>
        <v>6.7647374637603341E-2</v>
      </c>
      <c r="O32" s="12">
        <f t="shared" si="2"/>
        <v>10772</v>
      </c>
      <c r="P32" s="13">
        <f t="shared" si="3"/>
        <v>-0.13470465042889518</v>
      </c>
      <c r="Q32" s="8"/>
      <c r="T32" s="32"/>
    </row>
    <row r="33" spans="1:20">
      <c r="A33" s="9"/>
      <c r="B33" s="39" t="s">
        <v>137</v>
      </c>
      <c r="C33" s="39" t="s">
        <v>138</v>
      </c>
      <c r="D33" s="53" t="s">
        <v>133</v>
      </c>
      <c r="E33" s="39" t="s">
        <v>134</v>
      </c>
      <c r="F33" s="10"/>
      <c r="G33" s="39" t="s">
        <v>135</v>
      </c>
      <c r="H33" s="39">
        <v>1083</v>
      </c>
      <c r="I33" s="54">
        <v>1089</v>
      </c>
      <c r="J33" s="9"/>
      <c r="K33" t="s">
        <v>139</v>
      </c>
      <c r="L33" s="41">
        <v>2</v>
      </c>
      <c r="M33" s="36">
        <f t="shared" si="0"/>
        <v>5779</v>
      </c>
      <c r="N33" s="13">
        <f t="shared" si="1"/>
        <v>-6.9204338022119657E-2</v>
      </c>
      <c r="O33" s="12">
        <f t="shared" si="2"/>
        <v>5883</v>
      </c>
      <c r="P33" s="13">
        <f t="shared" si="3"/>
        <v>-0.29114381616318097</v>
      </c>
      <c r="Q33" s="8"/>
      <c r="T33" s="32"/>
    </row>
    <row r="34" spans="1:20">
      <c r="A34" s="9"/>
      <c r="B34" s="39" t="s">
        <v>140</v>
      </c>
      <c r="C34" s="39" t="s">
        <v>141</v>
      </c>
      <c r="D34" s="53" t="s">
        <v>133</v>
      </c>
      <c r="E34" s="39" t="s">
        <v>134</v>
      </c>
      <c r="F34" s="10"/>
      <c r="G34" s="39" t="s">
        <v>135</v>
      </c>
      <c r="H34" s="39">
        <v>878</v>
      </c>
      <c r="I34" s="54">
        <v>883</v>
      </c>
      <c r="J34" s="9"/>
      <c r="K34" t="s">
        <v>142</v>
      </c>
      <c r="L34" s="41">
        <v>3</v>
      </c>
      <c r="M34" s="36">
        <f t="shared" si="0"/>
        <v>9206</v>
      </c>
      <c r="N34" s="13">
        <f t="shared" si="1"/>
        <v>-1.1489316009878762E-2</v>
      </c>
      <c r="O34" s="12">
        <f t="shared" si="2"/>
        <v>9515</v>
      </c>
      <c r="P34" s="13">
        <f t="shared" si="3"/>
        <v>-0.23567719539834178</v>
      </c>
      <c r="Q34" s="8"/>
      <c r="T34" s="32"/>
    </row>
    <row r="35" spans="1:20">
      <c r="A35" s="9"/>
      <c r="B35" s="39" t="s">
        <v>143</v>
      </c>
      <c r="C35" s="39" t="s">
        <v>144</v>
      </c>
      <c r="D35" s="53" t="s">
        <v>133</v>
      </c>
      <c r="E35" s="39" t="s">
        <v>134</v>
      </c>
      <c r="F35" s="10"/>
      <c r="G35" s="39" t="s">
        <v>135</v>
      </c>
      <c r="H35" s="39">
        <v>957</v>
      </c>
      <c r="I35" s="54">
        <v>1091</v>
      </c>
      <c r="J35" s="9"/>
      <c r="K35" t="s">
        <v>145</v>
      </c>
      <c r="L35" s="41">
        <v>2</v>
      </c>
      <c r="M35" s="36">
        <f t="shared" si="0"/>
        <v>6220</v>
      </c>
      <c r="N35" s="13">
        <f t="shared" si="1"/>
        <v>1.825405347363851E-3</v>
      </c>
      <c r="O35" s="12">
        <f t="shared" si="2"/>
        <v>6256</v>
      </c>
      <c r="P35" s="13">
        <f t="shared" si="3"/>
        <v>-0.24620018934503826</v>
      </c>
      <c r="Q35" s="8"/>
      <c r="T35" s="32"/>
    </row>
    <row r="36" spans="1:20">
      <c r="A36" s="9"/>
      <c r="B36" s="39" t="s">
        <v>146</v>
      </c>
      <c r="C36" s="39" t="s">
        <v>147</v>
      </c>
      <c r="D36" s="53" t="s">
        <v>133</v>
      </c>
      <c r="E36" s="39" t="s">
        <v>148</v>
      </c>
      <c r="F36" s="10"/>
      <c r="G36" s="39" t="s">
        <v>135</v>
      </c>
      <c r="H36" s="39">
        <v>946</v>
      </c>
      <c r="I36" s="54">
        <v>978</v>
      </c>
      <c r="J36" s="9"/>
      <c r="K36" t="s">
        <v>149</v>
      </c>
      <c r="L36" s="41">
        <v>3</v>
      </c>
      <c r="M36" s="36">
        <f t="shared" si="0"/>
        <v>9483</v>
      </c>
      <c r="N36" s="13">
        <f t="shared" si="1"/>
        <v>1.825405347363895E-2</v>
      </c>
      <c r="O36" s="12">
        <f t="shared" si="2"/>
        <v>10071</v>
      </c>
      <c r="P36" s="13">
        <f t="shared" si="3"/>
        <v>-0.19101471727343139</v>
      </c>
      <c r="Q36" s="8"/>
      <c r="T36" s="32"/>
    </row>
    <row r="37" spans="1:20">
      <c r="A37" s="9"/>
      <c r="B37" s="39" t="s">
        <v>150</v>
      </c>
      <c r="C37" s="39" t="s">
        <v>151</v>
      </c>
      <c r="D37" s="53" t="s">
        <v>133</v>
      </c>
      <c r="E37" s="39" t="s">
        <v>148</v>
      </c>
      <c r="F37" s="10"/>
      <c r="G37" s="39" t="s">
        <v>135</v>
      </c>
      <c r="H37" s="39">
        <v>1436</v>
      </c>
      <c r="I37" s="54">
        <v>1444</v>
      </c>
      <c r="J37" s="9"/>
      <c r="K37" t="s">
        <v>152</v>
      </c>
      <c r="L37" s="41">
        <v>2</v>
      </c>
      <c r="M37" s="36">
        <f t="shared" si="0"/>
        <v>6212</v>
      </c>
      <c r="N37" s="13">
        <f t="shared" si="1"/>
        <v>5.3688392569521584E-4</v>
      </c>
      <c r="O37" s="12">
        <f t="shared" si="2"/>
        <v>6702</v>
      </c>
      <c r="P37" s="13">
        <f t="shared" si="3"/>
        <v>-0.19246062483862633</v>
      </c>
      <c r="Q37" s="8"/>
      <c r="T37" s="32"/>
    </row>
    <row r="38" spans="1:20">
      <c r="A38" s="9"/>
      <c r="B38" s="39" t="s">
        <v>153</v>
      </c>
      <c r="C38" s="39" t="s">
        <v>154</v>
      </c>
      <c r="D38" s="53" t="s">
        <v>133</v>
      </c>
      <c r="E38" s="39" t="s">
        <v>148</v>
      </c>
      <c r="F38" s="10"/>
      <c r="G38" s="39" t="s">
        <v>135</v>
      </c>
      <c r="H38" s="39">
        <v>1072</v>
      </c>
      <c r="I38" s="54">
        <v>1116</v>
      </c>
      <c r="J38" s="9"/>
      <c r="K38" t="s">
        <v>155</v>
      </c>
      <c r="L38" s="41">
        <v>2</v>
      </c>
      <c r="M38" s="36">
        <f t="shared" si="0"/>
        <v>5311</v>
      </c>
      <c r="N38" s="13">
        <f t="shared" si="1"/>
        <v>-0.14458284118973483</v>
      </c>
      <c r="O38" s="12">
        <f t="shared" si="2"/>
        <v>5360</v>
      </c>
      <c r="P38" s="13">
        <f t="shared" si="3"/>
        <v>-0.35416128754626042</v>
      </c>
      <c r="Q38" s="8"/>
      <c r="T38" s="32"/>
    </row>
    <row r="39" spans="1:20">
      <c r="A39" s="9"/>
      <c r="B39" s="39" t="s">
        <v>156</v>
      </c>
      <c r="C39" s="39" t="s">
        <v>157</v>
      </c>
      <c r="D39" s="53" t="s">
        <v>133</v>
      </c>
      <c r="E39" s="39" t="s">
        <v>158</v>
      </c>
      <c r="F39" s="10"/>
      <c r="G39" s="39" t="s">
        <v>133</v>
      </c>
      <c r="H39" s="39">
        <v>785</v>
      </c>
      <c r="I39" s="54">
        <v>790</v>
      </c>
      <c r="J39" s="9"/>
      <c r="K39" t="s">
        <v>159</v>
      </c>
      <c r="L39" s="41">
        <v>1</v>
      </c>
      <c r="M39" s="36">
        <f t="shared" si="0"/>
        <v>1989</v>
      </c>
      <c r="N39" s="13">
        <f t="shared" si="1"/>
        <v>-0.35928272307527115</v>
      </c>
      <c r="O39" s="12">
        <f t="shared" si="2"/>
        <v>2003</v>
      </c>
      <c r="P39" s="13">
        <f t="shared" si="3"/>
        <v>-0.51730785781908939</v>
      </c>
      <c r="Q39" s="8"/>
      <c r="T39" s="32"/>
    </row>
    <row r="40" spans="1:20">
      <c r="A40" s="9"/>
      <c r="B40" s="39" t="s">
        <v>160</v>
      </c>
      <c r="C40" s="39" t="s">
        <v>161</v>
      </c>
      <c r="D40" s="53" t="s">
        <v>133</v>
      </c>
      <c r="E40" s="39" t="s">
        <v>158</v>
      </c>
      <c r="F40" s="10"/>
      <c r="G40" s="39" t="s">
        <v>133</v>
      </c>
      <c r="H40" s="39">
        <v>368</v>
      </c>
      <c r="I40" s="54">
        <v>370</v>
      </c>
      <c r="J40" s="9"/>
      <c r="K40" t="s">
        <v>162</v>
      </c>
      <c r="L40" s="41">
        <v>2</v>
      </c>
      <c r="M40" s="36">
        <f t="shared" si="0"/>
        <v>5654</v>
      </c>
      <c r="N40" s="13">
        <f t="shared" si="1"/>
        <v>-8.9337485235692085E-2</v>
      </c>
      <c r="O40" s="12">
        <f t="shared" si="2"/>
        <v>6547</v>
      </c>
      <c r="P40" s="13">
        <f t="shared" si="3"/>
        <v>-0.21113693088906096</v>
      </c>
      <c r="Q40" s="8"/>
      <c r="T40" s="32"/>
    </row>
    <row r="41" spans="1:20">
      <c r="A41" s="9"/>
      <c r="B41" s="39" t="s">
        <v>163</v>
      </c>
      <c r="C41" s="39" t="s">
        <v>164</v>
      </c>
      <c r="D41" s="53" t="s">
        <v>133</v>
      </c>
      <c r="E41" s="39" t="s">
        <v>158</v>
      </c>
      <c r="F41" s="10"/>
      <c r="G41" s="39" t="s">
        <v>133</v>
      </c>
      <c r="H41" s="39">
        <v>1298</v>
      </c>
      <c r="I41" s="54">
        <v>1306</v>
      </c>
      <c r="J41" s="9"/>
      <c r="K41" t="s">
        <v>165</v>
      </c>
      <c r="L41" s="41">
        <v>2</v>
      </c>
      <c r="M41" s="36">
        <f t="shared" si="0"/>
        <v>5257</v>
      </c>
      <c r="N41" s="13">
        <f t="shared" si="1"/>
        <v>-0.1532803607859981</v>
      </c>
      <c r="O41" s="12">
        <f t="shared" si="2"/>
        <v>5946</v>
      </c>
      <c r="P41" s="13">
        <f t="shared" si="3"/>
        <v>-0.2835528014459075</v>
      </c>
      <c r="Q41" s="8"/>
      <c r="T41" s="32"/>
    </row>
    <row r="42" spans="1:20">
      <c r="A42" s="9"/>
      <c r="B42" s="39" t="s">
        <v>166</v>
      </c>
      <c r="C42" s="39" t="s">
        <v>167</v>
      </c>
      <c r="D42" s="53" t="s">
        <v>133</v>
      </c>
      <c r="E42" s="39" t="s">
        <v>158</v>
      </c>
      <c r="F42" s="10"/>
      <c r="G42" s="39" t="s">
        <v>133</v>
      </c>
      <c r="H42" s="39">
        <v>2859</v>
      </c>
      <c r="I42" s="54">
        <v>3000</v>
      </c>
      <c r="J42" s="9"/>
      <c r="K42" t="s">
        <v>168</v>
      </c>
      <c r="L42" s="41">
        <v>2</v>
      </c>
      <c r="M42" s="36">
        <f t="shared" si="0"/>
        <v>6323</v>
      </c>
      <c r="N42" s="13">
        <f t="shared" si="1"/>
        <v>1.8415118651347529E-2</v>
      </c>
      <c r="O42" s="12">
        <f t="shared" si="2"/>
        <v>6824</v>
      </c>
      <c r="P42" s="13">
        <f t="shared" si="3"/>
        <v>-0.1777605645924778</v>
      </c>
      <c r="Q42" s="8"/>
      <c r="T42" s="32"/>
    </row>
    <row r="43" spans="1:20">
      <c r="A43" s="9"/>
      <c r="B43" s="39" t="s">
        <v>169</v>
      </c>
      <c r="C43" s="39" t="s">
        <v>170</v>
      </c>
      <c r="D43" s="53" t="s">
        <v>133</v>
      </c>
      <c r="E43" s="39" t="s">
        <v>171</v>
      </c>
      <c r="F43" s="10"/>
      <c r="G43" s="39" t="s">
        <v>133</v>
      </c>
      <c r="H43" s="39">
        <v>2840</v>
      </c>
      <c r="I43" s="54">
        <v>3145</v>
      </c>
      <c r="J43" s="9"/>
      <c r="K43" t="s">
        <v>172</v>
      </c>
      <c r="L43" s="41">
        <v>2</v>
      </c>
      <c r="M43" s="36">
        <f t="shared" ref="M43:M73" si="4">IF(K43="",0,(SUMIF($G$11:$G$487,K43,$H$11:$H$487)))</f>
        <v>6447</v>
      </c>
      <c r="N43" s="13">
        <f t="shared" ref="N43:N74" si="5">IF(K43="",-1,(-($L$6-(M43/L43))/$L$6))</f>
        <v>3.8387200687211374E-2</v>
      </c>
      <c r="O43" s="12">
        <f t="shared" ref="O43:O73" si="6">IF(K43="",0,(SUMIF($G$11:$G$487,K43,$I$11:$I$487)))</f>
        <v>6593</v>
      </c>
      <c r="P43" s="13">
        <f t="shared" ref="P43:P74" si="7">IF(K43="",-1,(-($M$6-(O43/L43))/$M$6))</f>
        <v>-0.20559428522248038</v>
      </c>
      <c r="Q43" s="8"/>
      <c r="T43" s="32"/>
    </row>
    <row r="44" spans="1:20">
      <c r="A44" s="9"/>
      <c r="B44" s="39" t="s">
        <v>173</v>
      </c>
      <c r="C44" s="39" t="s">
        <v>174</v>
      </c>
      <c r="D44" s="53" t="s">
        <v>133</v>
      </c>
      <c r="E44" s="39" t="s">
        <v>175</v>
      </c>
      <c r="F44" s="10"/>
      <c r="G44" s="39" t="s">
        <v>176</v>
      </c>
      <c r="H44" s="39">
        <v>1158</v>
      </c>
      <c r="I44" s="54">
        <v>1368</v>
      </c>
      <c r="J44" s="9"/>
      <c r="K44" t="s">
        <v>176</v>
      </c>
      <c r="L44" s="41">
        <v>3</v>
      </c>
      <c r="M44" s="36">
        <f t="shared" si="4"/>
        <v>8151</v>
      </c>
      <c r="N44" s="13">
        <f t="shared" si="5"/>
        <v>-0.12477182433157956</v>
      </c>
      <c r="O44" s="12">
        <f t="shared" si="6"/>
        <v>8551</v>
      </c>
      <c r="P44" s="13">
        <f t="shared" si="7"/>
        <v>-0.31311357833433734</v>
      </c>
      <c r="Q44" s="8"/>
      <c r="T44" s="32"/>
    </row>
    <row r="45" spans="1:20">
      <c r="A45" s="9"/>
      <c r="B45" s="39" t="s">
        <v>177</v>
      </c>
      <c r="C45" s="39" t="s">
        <v>178</v>
      </c>
      <c r="D45" s="53" t="s">
        <v>133</v>
      </c>
      <c r="E45" s="39" t="s">
        <v>179</v>
      </c>
      <c r="F45" s="10"/>
      <c r="G45" s="39" t="s">
        <v>133</v>
      </c>
      <c r="H45" s="39">
        <v>634</v>
      </c>
      <c r="I45" s="54">
        <v>638</v>
      </c>
      <c r="J45" s="9"/>
      <c r="K45" t="s">
        <v>180</v>
      </c>
      <c r="L45" s="41">
        <v>3</v>
      </c>
      <c r="M45" s="36">
        <f t="shared" si="4"/>
        <v>10271</v>
      </c>
      <c r="N45" s="13">
        <f t="shared" si="5"/>
        <v>0.10286696016321262</v>
      </c>
      <c r="O45" s="12">
        <f t="shared" si="6"/>
        <v>10745</v>
      </c>
      <c r="P45" s="13">
        <f t="shared" si="7"/>
        <v>-0.13687351177668758</v>
      </c>
      <c r="Q45" s="8"/>
      <c r="T45" s="32"/>
    </row>
    <row r="46" spans="1:20">
      <c r="A46" s="9"/>
      <c r="B46" s="39" t="s">
        <v>181</v>
      </c>
      <c r="C46" s="39" t="s">
        <v>182</v>
      </c>
      <c r="D46" s="53" t="s">
        <v>54</v>
      </c>
      <c r="E46" s="39" t="s">
        <v>183</v>
      </c>
      <c r="F46" s="10"/>
      <c r="G46" s="39" t="s">
        <v>56</v>
      </c>
      <c r="H46" s="39">
        <v>829</v>
      </c>
      <c r="I46" s="54">
        <v>834</v>
      </c>
      <c r="J46" s="9"/>
      <c r="K46" t="s">
        <v>184</v>
      </c>
      <c r="L46" s="41">
        <v>2</v>
      </c>
      <c r="M46" s="36">
        <f t="shared" si="4"/>
        <v>5257</v>
      </c>
      <c r="N46" s="13">
        <f t="shared" si="5"/>
        <v>-0.1532803607859981</v>
      </c>
      <c r="O46" s="12">
        <f t="shared" si="6"/>
        <v>5289</v>
      </c>
      <c r="P46" s="13">
        <f t="shared" si="7"/>
        <v>-0.36271624064033048</v>
      </c>
      <c r="Q46" s="8"/>
      <c r="T46" s="32"/>
    </row>
    <row r="47" spans="1:20">
      <c r="A47" s="9"/>
      <c r="B47" s="39" t="s">
        <v>185</v>
      </c>
      <c r="C47" s="39" t="s">
        <v>186</v>
      </c>
      <c r="D47" s="53" t="s">
        <v>54</v>
      </c>
      <c r="E47" s="39" t="s">
        <v>183</v>
      </c>
      <c r="F47" s="10"/>
      <c r="G47" s="39" t="s">
        <v>56</v>
      </c>
      <c r="H47" s="39">
        <v>959</v>
      </c>
      <c r="I47" s="54">
        <v>965</v>
      </c>
      <c r="J47" s="9"/>
      <c r="K47" t="s">
        <v>187</v>
      </c>
      <c r="L47" s="41">
        <v>2</v>
      </c>
      <c r="M47" s="36">
        <f t="shared" si="4"/>
        <v>6116</v>
      </c>
      <c r="N47" s="13">
        <f t="shared" si="5"/>
        <v>-1.4925373134328406E-2</v>
      </c>
      <c r="O47" s="12">
        <f t="shared" si="6"/>
        <v>6215</v>
      </c>
      <c r="P47" s="13">
        <f t="shared" si="7"/>
        <v>-0.25114037352612095</v>
      </c>
      <c r="Q47" s="8"/>
      <c r="T47" s="32"/>
    </row>
    <row r="48" spans="1:20">
      <c r="A48" s="9"/>
      <c r="B48" s="39" t="s">
        <v>188</v>
      </c>
      <c r="C48" s="39" t="s">
        <v>189</v>
      </c>
      <c r="D48" s="53" t="s">
        <v>54</v>
      </c>
      <c r="E48" s="39" t="s">
        <v>183</v>
      </c>
      <c r="F48" s="10"/>
      <c r="G48" s="39" t="s">
        <v>56</v>
      </c>
      <c r="H48" s="39">
        <v>1647</v>
      </c>
      <c r="I48" s="54">
        <v>1658</v>
      </c>
      <c r="J48" s="9"/>
      <c r="K48" t="s">
        <v>190</v>
      </c>
      <c r="L48" s="41">
        <v>2</v>
      </c>
      <c r="M48" s="36">
        <f t="shared" si="4"/>
        <v>6785</v>
      </c>
      <c r="N48" s="13">
        <f t="shared" si="5"/>
        <v>9.2827230752711209E-2</v>
      </c>
      <c r="O48" s="12">
        <f t="shared" si="6"/>
        <v>6850</v>
      </c>
      <c r="P48" s="13">
        <f t="shared" si="7"/>
        <v>-0.17462776486788875</v>
      </c>
      <c r="Q48" s="8"/>
      <c r="T48" s="32"/>
    </row>
    <row r="49" spans="1:20">
      <c r="A49" s="9"/>
      <c r="B49" s="39" t="s">
        <v>191</v>
      </c>
      <c r="C49" s="39" t="s">
        <v>192</v>
      </c>
      <c r="D49" s="53"/>
      <c r="E49" s="39"/>
      <c r="F49" s="10"/>
      <c r="G49" s="39" t="s">
        <v>130</v>
      </c>
      <c r="H49" s="39">
        <v>546</v>
      </c>
      <c r="I49" s="54">
        <v>549</v>
      </c>
      <c r="J49" s="9"/>
      <c r="K49" t="s">
        <v>193</v>
      </c>
      <c r="L49" s="41">
        <v>2</v>
      </c>
      <c r="M49" s="36">
        <f t="shared" si="4"/>
        <v>5703</v>
      </c>
      <c r="N49" s="13">
        <f t="shared" si="5"/>
        <v>-8.1445291527971697E-2</v>
      </c>
      <c r="O49" s="12">
        <f t="shared" si="6"/>
        <v>6001</v>
      </c>
      <c r="P49" s="13">
        <f t="shared" si="7"/>
        <v>-0.27692572510543073</v>
      </c>
      <c r="Q49" s="8"/>
      <c r="T49" s="32"/>
    </row>
    <row r="50" spans="1:20">
      <c r="A50" s="9"/>
      <c r="B50" s="39" t="s">
        <v>194</v>
      </c>
      <c r="C50" s="39" t="s">
        <v>195</v>
      </c>
      <c r="D50" s="53"/>
      <c r="E50" s="39"/>
      <c r="F50" s="10"/>
      <c r="G50" s="39" t="s">
        <v>130</v>
      </c>
      <c r="H50" s="39">
        <v>192</v>
      </c>
      <c r="I50" s="54">
        <v>193</v>
      </c>
      <c r="J50" s="9"/>
      <c r="K50" t="s">
        <v>196</v>
      </c>
      <c r="L50" s="41">
        <v>2</v>
      </c>
      <c r="M50" s="36">
        <f t="shared" si="4"/>
        <v>5760</v>
      </c>
      <c r="N50" s="13">
        <f t="shared" si="5"/>
        <v>-7.2264576398582678E-2</v>
      </c>
      <c r="O50" s="12">
        <f t="shared" si="6"/>
        <v>5799</v>
      </c>
      <c r="P50" s="13">
        <f t="shared" si="7"/>
        <v>-0.30126516911954554</v>
      </c>
      <c r="Q50" s="8"/>
      <c r="T50" s="32"/>
    </row>
    <row r="51" spans="1:20">
      <c r="A51" s="9"/>
      <c r="B51" s="39" t="s">
        <v>197</v>
      </c>
      <c r="C51" s="39" t="s">
        <v>198</v>
      </c>
      <c r="D51" s="53"/>
      <c r="E51" s="39"/>
      <c r="F51" s="10"/>
      <c r="G51" s="39" t="s">
        <v>130</v>
      </c>
      <c r="H51" s="39">
        <v>1757</v>
      </c>
      <c r="I51" s="54">
        <v>1814</v>
      </c>
      <c r="J51" s="9"/>
      <c r="K51" t="s">
        <v>199</v>
      </c>
      <c r="L51" s="41">
        <v>2</v>
      </c>
      <c r="M51" s="36">
        <f t="shared" si="4"/>
        <v>7537</v>
      </c>
      <c r="N51" s="13">
        <f t="shared" si="5"/>
        <v>0.21394824438956292</v>
      </c>
      <c r="O51" s="12">
        <f t="shared" si="6"/>
        <v>7900</v>
      </c>
      <c r="P51" s="13">
        <f t="shared" si="7"/>
        <v>-4.8110852913331552E-2</v>
      </c>
      <c r="Q51" s="8"/>
      <c r="T51" s="32"/>
    </row>
    <row r="52" spans="1:20">
      <c r="A52" s="9"/>
      <c r="B52" s="39" t="s">
        <v>200</v>
      </c>
      <c r="C52" s="39" t="s">
        <v>201</v>
      </c>
      <c r="D52" s="53"/>
      <c r="E52" s="39"/>
      <c r="F52" s="10"/>
      <c r="G52" s="39" t="s">
        <v>130</v>
      </c>
      <c r="H52" s="39">
        <v>95</v>
      </c>
      <c r="I52" s="54">
        <v>96</v>
      </c>
      <c r="J52" s="9"/>
      <c r="K52" t="s">
        <v>202</v>
      </c>
      <c r="L52" s="41">
        <v>1</v>
      </c>
      <c r="M52" s="36">
        <f t="shared" si="4"/>
        <v>3130</v>
      </c>
      <c r="N52" s="13">
        <f t="shared" si="5"/>
        <v>8.2680124557070276E-3</v>
      </c>
      <c r="O52" s="12">
        <f t="shared" si="6"/>
        <v>3288</v>
      </c>
      <c r="P52" s="13">
        <f t="shared" si="7"/>
        <v>-0.20764265427317319</v>
      </c>
      <c r="Q52" s="8"/>
      <c r="T52" s="32"/>
    </row>
    <row r="53" spans="1:20">
      <c r="A53" s="9"/>
      <c r="B53" s="39" t="s">
        <v>203</v>
      </c>
      <c r="C53" s="39" t="s">
        <v>204</v>
      </c>
      <c r="D53" s="53"/>
      <c r="E53" s="39"/>
      <c r="F53" s="10"/>
      <c r="G53" s="39" t="s">
        <v>130</v>
      </c>
      <c r="H53" s="39">
        <v>217</v>
      </c>
      <c r="I53" s="54">
        <v>218</v>
      </c>
      <c r="J53" s="9"/>
      <c r="K53" t="s">
        <v>205</v>
      </c>
      <c r="L53" s="41">
        <v>1</v>
      </c>
      <c r="M53" s="36">
        <f t="shared" si="4"/>
        <v>3452</v>
      </c>
      <c r="N53" s="13">
        <f t="shared" si="5"/>
        <v>0.11199398690003216</v>
      </c>
      <c r="O53" s="12">
        <f t="shared" si="6"/>
        <v>3473</v>
      </c>
      <c r="P53" s="13">
        <f t="shared" si="7"/>
        <v>-0.16306050434632924</v>
      </c>
      <c r="Q53" s="8"/>
      <c r="T53" s="32"/>
    </row>
    <row r="54" spans="1:20">
      <c r="A54" s="9"/>
      <c r="B54" s="39" t="s">
        <v>206</v>
      </c>
      <c r="C54" s="39" t="s">
        <v>207</v>
      </c>
      <c r="D54" s="53"/>
      <c r="E54" s="39"/>
      <c r="F54" s="10"/>
      <c r="G54" s="39" t="s">
        <v>130</v>
      </c>
      <c r="H54" s="39">
        <v>71</v>
      </c>
      <c r="I54" s="54">
        <v>71</v>
      </c>
      <c r="J54" s="9"/>
      <c r="K54" t="s">
        <v>208</v>
      </c>
      <c r="L54" s="41">
        <v>3</v>
      </c>
      <c r="M54" s="36">
        <f t="shared" si="4"/>
        <v>10131</v>
      </c>
      <c r="N54" s="13">
        <f t="shared" si="5"/>
        <v>8.7834210243745256E-2</v>
      </c>
      <c r="O54" s="12">
        <f t="shared" si="6"/>
        <v>10455</v>
      </c>
      <c r="P54" s="13">
        <f t="shared" si="7"/>
        <v>-0.16016868921593935</v>
      </c>
      <c r="Q54" s="8"/>
      <c r="T54" s="32"/>
    </row>
    <row r="55" spans="1:20">
      <c r="A55" s="9"/>
      <c r="B55" s="39" t="s">
        <v>209</v>
      </c>
      <c r="C55" s="39" t="s">
        <v>210</v>
      </c>
      <c r="D55" s="53"/>
      <c r="E55" s="39"/>
      <c r="F55" s="10"/>
      <c r="G55" s="39" t="s">
        <v>130</v>
      </c>
      <c r="H55" s="39">
        <v>239</v>
      </c>
      <c r="I55" s="54">
        <v>240</v>
      </c>
      <c r="J55" s="9"/>
      <c r="K55" t="s">
        <v>211</v>
      </c>
      <c r="L55" s="41">
        <v>2</v>
      </c>
      <c r="M55" s="36">
        <f t="shared" si="4"/>
        <v>5460</v>
      </c>
      <c r="N55" s="13">
        <f t="shared" si="5"/>
        <v>-0.12058412971115649</v>
      </c>
      <c r="O55" s="12">
        <f t="shared" si="6"/>
        <v>5620</v>
      </c>
      <c r="P55" s="13">
        <f t="shared" si="7"/>
        <v>-0.32283329030037006</v>
      </c>
      <c r="Q55" s="8"/>
      <c r="T55" s="32"/>
    </row>
    <row r="56" spans="1:20">
      <c r="A56" s="9"/>
      <c r="B56" s="39" t="s">
        <v>212</v>
      </c>
      <c r="C56" s="39" t="s">
        <v>213</v>
      </c>
      <c r="D56" s="53" t="s">
        <v>214</v>
      </c>
      <c r="E56" s="39"/>
      <c r="F56" s="10"/>
      <c r="G56" s="39" t="s">
        <v>93</v>
      </c>
      <c r="H56" s="39">
        <v>232</v>
      </c>
      <c r="I56" s="54">
        <v>236</v>
      </c>
      <c r="J56" s="9"/>
      <c r="K56" t="s">
        <v>215</v>
      </c>
      <c r="L56" s="41">
        <v>2</v>
      </c>
      <c r="M56" s="36">
        <f t="shared" si="4"/>
        <v>5952</v>
      </c>
      <c r="N56" s="13">
        <f t="shared" si="5"/>
        <v>-4.1340062278535428E-2</v>
      </c>
      <c r="O56" s="12">
        <f t="shared" si="6"/>
        <v>5994</v>
      </c>
      <c r="P56" s="13">
        <f t="shared" si="7"/>
        <v>-0.27776917118512778</v>
      </c>
      <c r="Q56" s="8"/>
      <c r="T56" s="32"/>
    </row>
    <row r="57" spans="1:20">
      <c r="A57" s="9"/>
      <c r="B57" s="39" t="s">
        <v>216</v>
      </c>
      <c r="C57" s="39" t="s">
        <v>213</v>
      </c>
      <c r="D57" s="53"/>
      <c r="E57" s="39"/>
      <c r="F57" s="10"/>
      <c r="G57" s="39" t="s">
        <v>93</v>
      </c>
      <c r="H57" s="39">
        <v>270</v>
      </c>
      <c r="I57" s="54">
        <v>272</v>
      </c>
      <c r="J57" s="9"/>
      <c r="K57" t="s">
        <v>217</v>
      </c>
      <c r="L57" s="41">
        <v>2</v>
      </c>
      <c r="M57" s="36">
        <f t="shared" si="4"/>
        <v>5621</v>
      </c>
      <c r="N57" s="13">
        <f t="shared" si="5"/>
        <v>-9.465263610007521E-2</v>
      </c>
      <c r="O57" s="12">
        <f t="shared" si="6"/>
        <v>5901</v>
      </c>
      <c r="P57" s="13">
        <f t="shared" si="7"/>
        <v>-0.28897495481538854</v>
      </c>
      <c r="Q57" s="8"/>
      <c r="T57" s="32"/>
    </row>
    <row r="58" spans="1:20">
      <c r="A58" s="9"/>
      <c r="B58" s="39" t="s">
        <v>218</v>
      </c>
      <c r="C58" s="39" t="s">
        <v>219</v>
      </c>
      <c r="D58" s="53" t="s">
        <v>214</v>
      </c>
      <c r="E58" s="39"/>
      <c r="F58" s="10"/>
      <c r="G58" s="39" t="s">
        <v>93</v>
      </c>
      <c r="H58" s="39">
        <v>313</v>
      </c>
      <c r="I58" s="54">
        <v>315</v>
      </c>
      <c r="J58" s="9"/>
      <c r="K58" t="s">
        <v>220</v>
      </c>
      <c r="L58" s="41">
        <v>2</v>
      </c>
      <c r="M58" s="36">
        <f t="shared" si="4"/>
        <v>5277</v>
      </c>
      <c r="N58" s="13">
        <f t="shared" si="5"/>
        <v>-0.15005905723182653</v>
      </c>
      <c r="O58" s="12">
        <f t="shared" si="6"/>
        <v>5378</v>
      </c>
      <c r="P58" s="13">
        <f t="shared" si="7"/>
        <v>-0.35199242619846799</v>
      </c>
      <c r="Q58" s="8"/>
      <c r="T58" s="32"/>
    </row>
    <row r="59" spans="1:20">
      <c r="A59" s="9"/>
      <c r="B59" s="39" t="s">
        <v>221</v>
      </c>
      <c r="C59" s="39" t="s">
        <v>222</v>
      </c>
      <c r="D59" s="53" t="s">
        <v>214</v>
      </c>
      <c r="E59" s="39"/>
      <c r="F59" s="10"/>
      <c r="G59" s="39" t="s">
        <v>93</v>
      </c>
      <c r="H59" s="39">
        <v>857</v>
      </c>
      <c r="I59" s="54">
        <v>942</v>
      </c>
      <c r="J59" s="9"/>
      <c r="K59" t="s">
        <v>223</v>
      </c>
      <c r="L59" s="41">
        <v>2</v>
      </c>
      <c r="M59" s="36">
        <f t="shared" si="4"/>
        <v>6552</v>
      </c>
      <c r="N59" s="13">
        <f t="shared" si="5"/>
        <v>5.529904434661221E-2</v>
      </c>
      <c r="O59" s="12">
        <f t="shared" si="6"/>
        <v>6844</v>
      </c>
      <c r="P59" s="13">
        <f t="shared" si="7"/>
        <v>-0.17535071865048621</v>
      </c>
      <c r="Q59" s="8"/>
      <c r="T59" s="32"/>
    </row>
    <row r="60" spans="1:20">
      <c r="A60" s="9"/>
      <c r="B60" s="39" t="s">
        <v>224</v>
      </c>
      <c r="C60" s="39" t="s">
        <v>225</v>
      </c>
      <c r="D60" s="53" t="s">
        <v>214</v>
      </c>
      <c r="E60" s="39"/>
      <c r="F60" s="10"/>
      <c r="G60" s="39" t="s">
        <v>93</v>
      </c>
      <c r="H60" s="39">
        <v>298</v>
      </c>
      <c r="I60" s="54">
        <v>466</v>
      </c>
      <c r="J60" s="9"/>
      <c r="K60" t="s">
        <v>226</v>
      </c>
      <c r="L60" s="41">
        <v>2</v>
      </c>
      <c r="M60" s="36">
        <f t="shared" si="4"/>
        <v>6673</v>
      </c>
      <c r="N60" s="13">
        <f t="shared" si="5"/>
        <v>7.4787930849350315E-2</v>
      </c>
      <c r="O60" s="12">
        <f t="shared" si="6"/>
        <v>6936</v>
      </c>
      <c r="P60" s="13">
        <f t="shared" si="7"/>
        <v>-0.16426542731732502</v>
      </c>
      <c r="Q60" s="8"/>
      <c r="T60" s="32"/>
    </row>
    <row r="61" spans="1:20">
      <c r="A61" s="9"/>
      <c r="B61" s="39" t="s">
        <v>227</v>
      </c>
      <c r="C61" s="39" t="s">
        <v>228</v>
      </c>
      <c r="D61" s="53" t="s">
        <v>214</v>
      </c>
      <c r="E61" s="39"/>
      <c r="F61" s="10"/>
      <c r="G61" s="39" t="s">
        <v>93</v>
      </c>
      <c r="H61" s="39">
        <v>181</v>
      </c>
      <c r="I61" s="54">
        <v>182</v>
      </c>
      <c r="J61" s="9"/>
      <c r="K61" t="s">
        <v>93</v>
      </c>
      <c r="L61" s="41">
        <v>3</v>
      </c>
      <c r="M61" s="36">
        <f t="shared" si="4"/>
        <v>9715</v>
      </c>
      <c r="N61" s="13">
        <f t="shared" si="5"/>
        <v>4.3165467625899276E-2</v>
      </c>
      <c r="O61" s="12">
        <f t="shared" si="6"/>
        <v>10150</v>
      </c>
      <c r="P61" s="13">
        <f t="shared" si="7"/>
        <v>-0.18466878962618691</v>
      </c>
      <c r="Q61" s="8"/>
      <c r="T61" s="32"/>
    </row>
    <row r="62" spans="1:20">
      <c r="A62" s="9"/>
      <c r="B62" s="39" t="s">
        <v>229</v>
      </c>
      <c r="C62" s="39" t="s">
        <v>230</v>
      </c>
      <c r="D62" s="53" t="s">
        <v>54</v>
      </c>
      <c r="E62" s="39" t="s">
        <v>231</v>
      </c>
      <c r="F62" s="10"/>
      <c r="G62" s="39" t="s">
        <v>232</v>
      </c>
      <c r="H62" s="39">
        <v>170</v>
      </c>
      <c r="I62" s="54">
        <v>171</v>
      </c>
      <c r="J62" s="9"/>
      <c r="K62" t="s">
        <v>233</v>
      </c>
      <c r="L62" s="41">
        <v>2</v>
      </c>
      <c r="M62" s="36">
        <f t="shared" si="4"/>
        <v>6744</v>
      </c>
      <c r="N62" s="13">
        <f t="shared" si="5"/>
        <v>8.6223558466659453E-2</v>
      </c>
      <c r="O62" s="12">
        <f t="shared" si="6"/>
        <v>6817</v>
      </c>
      <c r="P62" s="13">
        <f t="shared" si="7"/>
        <v>-0.17860401067217482</v>
      </c>
      <c r="Q62" s="8"/>
      <c r="T62" s="32"/>
    </row>
    <row r="63" spans="1:20">
      <c r="A63" s="9"/>
      <c r="B63" s="39" t="s">
        <v>234</v>
      </c>
      <c r="C63" s="39" t="s">
        <v>213</v>
      </c>
      <c r="D63" s="53" t="s">
        <v>54</v>
      </c>
      <c r="E63" s="39" t="s">
        <v>231</v>
      </c>
      <c r="F63" s="10"/>
      <c r="G63" s="39" t="s">
        <v>232</v>
      </c>
      <c r="H63" s="39">
        <v>780</v>
      </c>
      <c r="I63" s="54">
        <v>785</v>
      </c>
      <c r="J63" s="9"/>
      <c r="K63" t="s">
        <v>133</v>
      </c>
      <c r="L63" s="41">
        <v>3</v>
      </c>
      <c r="M63" s="36">
        <f t="shared" si="4"/>
        <v>8784</v>
      </c>
      <c r="N63" s="13">
        <f t="shared" si="5"/>
        <v>-5.6802319338559053E-2</v>
      </c>
      <c r="O63" s="12">
        <f t="shared" si="6"/>
        <v>9249</v>
      </c>
      <c r="P63" s="13">
        <f t="shared" si="7"/>
        <v>-0.25704449608400032</v>
      </c>
      <c r="Q63" s="8"/>
      <c r="T63" s="32"/>
    </row>
    <row r="64" spans="1:20">
      <c r="A64" s="9"/>
      <c r="B64" s="39" t="s">
        <v>235</v>
      </c>
      <c r="C64" s="39" t="s">
        <v>236</v>
      </c>
      <c r="D64" s="53" t="s">
        <v>54</v>
      </c>
      <c r="E64" s="39" t="s">
        <v>231</v>
      </c>
      <c r="F64" s="10"/>
      <c r="G64" s="39" t="s">
        <v>232</v>
      </c>
      <c r="H64" s="39">
        <v>1070</v>
      </c>
      <c r="I64" s="54">
        <v>1076</v>
      </c>
      <c r="J64" s="9"/>
      <c r="K64" t="s">
        <v>237</v>
      </c>
      <c r="L64" s="41">
        <v>2</v>
      </c>
      <c r="M64" s="36">
        <f t="shared" si="4"/>
        <v>6129</v>
      </c>
      <c r="N64" s="13">
        <f t="shared" si="5"/>
        <v>-1.2831525824116874E-2</v>
      </c>
      <c r="O64" s="12">
        <f t="shared" si="6"/>
        <v>6324</v>
      </c>
      <c r="P64" s="13">
        <f t="shared" si="7"/>
        <v>-0.23800671314226693</v>
      </c>
      <c r="Q64" s="8"/>
      <c r="T64" s="32"/>
    </row>
    <row r="65" spans="1:20">
      <c r="A65" s="9"/>
      <c r="B65" s="39" t="s">
        <v>238</v>
      </c>
      <c r="C65" s="39" t="s">
        <v>239</v>
      </c>
      <c r="D65" s="53" t="s">
        <v>54</v>
      </c>
      <c r="E65" s="39" t="s">
        <v>231</v>
      </c>
      <c r="F65" s="10"/>
      <c r="G65" s="39" t="s">
        <v>232</v>
      </c>
      <c r="H65" s="39">
        <v>810</v>
      </c>
      <c r="I65" s="54">
        <v>815</v>
      </c>
      <c r="J65" s="9"/>
      <c r="K65" t="s">
        <v>240</v>
      </c>
      <c r="L65" s="41">
        <v>2</v>
      </c>
      <c r="M65" s="36">
        <f t="shared" si="4"/>
        <v>6330</v>
      </c>
      <c r="N65" s="13">
        <f t="shared" si="5"/>
        <v>1.9542574895307585E-2</v>
      </c>
      <c r="O65" s="12">
        <f t="shared" si="6"/>
        <v>6431</v>
      </c>
      <c r="P65" s="13">
        <f t="shared" si="7"/>
        <v>-0.22511403735261204</v>
      </c>
      <c r="Q65" s="8"/>
      <c r="T65" s="32"/>
    </row>
    <row r="66" spans="1:20">
      <c r="A66" s="9"/>
      <c r="B66" s="39" t="s">
        <v>241</v>
      </c>
      <c r="C66" s="39" t="s">
        <v>242</v>
      </c>
      <c r="D66" s="53"/>
      <c r="E66" s="39"/>
      <c r="F66" s="10"/>
      <c r="G66" s="39" t="s">
        <v>243</v>
      </c>
      <c r="H66" s="39">
        <v>476</v>
      </c>
      <c r="I66" s="54">
        <v>479</v>
      </c>
      <c r="J66" s="9"/>
      <c r="K66" t="s">
        <v>244</v>
      </c>
      <c r="L66" s="41">
        <v>1</v>
      </c>
      <c r="M66" s="36">
        <f t="shared" si="4"/>
        <v>3472</v>
      </c>
      <c r="N66" s="13">
        <f t="shared" si="5"/>
        <v>0.11843659400837533</v>
      </c>
      <c r="O66" s="12">
        <f t="shared" si="6"/>
        <v>3494</v>
      </c>
      <c r="P66" s="13">
        <f t="shared" si="7"/>
        <v>-0.15799982786814695</v>
      </c>
      <c r="Q66" s="8"/>
      <c r="T66" s="32"/>
    </row>
    <row r="67" spans="1:20">
      <c r="A67" s="9"/>
      <c r="B67" s="39" t="s">
        <v>245</v>
      </c>
      <c r="C67" s="39" t="s">
        <v>246</v>
      </c>
      <c r="D67" s="53"/>
      <c r="E67" s="39"/>
      <c r="F67" s="10"/>
      <c r="G67" s="39" t="s">
        <v>243</v>
      </c>
      <c r="H67" s="39">
        <v>2016</v>
      </c>
      <c r="I67" s="54">
        <v>2292</v>
      </c>
      <c r="J67" s="9"/>
      <c r="K67" t="s">
        <v>247</v>
      </c>
      <c r="L67" s="41">
        <v>3</v>
      </c>
      <c r="M67" s="36">
        <f t="shared" si="4"/>
        <v>9601</v>
      </c>
      <c r="N67" s="13">
        <f t="shared" si="5"/>
        <v>3.0924514120047243E-2</v>
      </c>
      <c r="O67" s="12">
        <f t="shared" si="6"/>
        <v>9802</v>
      </c>
      <c r="P67" s="13">
        <f t="shared" si="7"/>
        <v>-0.21262300255328906</v>
      </c>
      <c r="Q67" s="8"/>
      <c r="T67" s="32"/>
    </row>
    <row r="68" spans="1:20">
      <c r="A68" s="9"/>
      <c r="B68" s="39" t="s">
        <v>248</v>
      </c>
      <c r="C68" s="39" t="s">
        <v>249</v>
      </c>
      <c r="D68" s="53" t="s">
        <v>54</v>
      </c>
      <c r="E68" s="39" t="s">
        <v>250</v>
      </c>
      <c r="F68" s="10"/>
      <c r="G68" s="39" t="s">
        <v>232</v>
      </c>
      <c r="H68" s="39">
        <v>264</v>
      </c>
      <c r="I68" s="54">
        <v>266</v>
      </c>
      <c r="J68" s="9"/>
      <c r="K68" t="s">
        <v>135</v>
      </c>
      <c r="L68" s="41">
        <v>2</v>
      </c>
      <c r="M68" s="36">
        <f t="shared" si="4"/>
        <v>7027</v>
      </c>
      <c r="N68" s="13">
        <f t="shared" si="5"/>
        <v>0.13180500375818743</v>
      </c>
      <c r="O68" s="12">
        <f t="shared" si="6"/>
        <v>7265</v>
      </c>
      <c r="P68" s="13">
        <f t="shared" si="7"/>
        <v>-0.12462346157156376</v>
      </c>
      <c r="Q68" s="8"/>
      <c r="T68" s="32"/>
    </row>
    <row r="69" spans="1:20">
      <c r="A69" s="9"/>
      <c r="B69" s="39" t="s">
        <v>251</v>
      </c>
      <c r="C69" s="39" t="s">
        <v>252</v>
      </c>
      <c r="D69" s="53" t="s">
        <v>54</v>
      </c>
      <c r="E69" s="39" t="s">
        <v>250</v>
      </c>
      <c r="F69" s="10"/>
      <c r="G69" s="39" t="s">
        <v>232</v>
      </c>
      <c r="H69" s="39">
        <v>870</v>
      </c>
      <c r="I69" s="54">
        <v>875</v>
      </c>
      <c r="J69" s="9"/>
      <c r="K69" t="s">
        <v>253</v>
      </c>
      <c r="L69" s="41">
        <v>2</v>
      </c>
      <c r="M69" s="36">
        <f t="shared" si="4"/>
        <v>6486</v>
      </c>
      <c r="N69" s="13">
        <f t="shared" si="5"/>
        <v>4.4668742617845973E-2</v>
      </c>
      <c r="O69" s="12">
        <f t="shared" si="6"/>
        <v>6655</v>
      </c>
      <c r="P69" s="13">
        <f t="shared" si="7"/>
        <v>-0.19812376280230651</v>
      </c>
      <c r="Q69" s="8"/>
      <c r="T69" s="32"/>
    </row>
    <row r="70" spans="1:20">
      <c r="A70" s="9"/>
      <c r="B70" s="39" t="s">
        <v>254</v>
      </c>
      <c r="C70" s="39" t="s">
        <v>255</v>
      </c>
      <c r="D70" s="53" t="s">
        <v>54</v>
      </c>
      <c r="E70" s="39" t="s">
        <v>250</v>
      </c>
      <c r="F70" s="10"/>
      <c r="G70" s="39" t="s">
        <v>232</v>
      </c>
      <c r="H70" s="39">
        <v>542</v>
      </c>
      <c r="I70" s="54">
        <v>545</v>
      </c>
      <c r="J70" s="9"/>
      <c r="K70" t="s">
        <v>243</v>
      </c>
      <c r="L70" s="41">
        <v>2</v>
      </c>
      <c r="M70" s="36">
        <f t="shared" si="4"/>
        <v>6602</v>
      </c>
      <c r="N70" s="13">
        <f t="shared" si="5"/>
        <v>6.3352303232041177E-2</v>
      </c>
      <c r="O70" s="12">
        <f t="shared" si="6"/>
        <v>7182</v>
      </c>
      <c r="P70" s="13">
        <f t="shared" si="7"/>
        <v>-0.13462432223082876</v>
      </c>
      <c r="Q70" s="8"/>
      <c r="T70" s="32"/>
    </row>
    <row r="71" spans="1:20">
      <c r="A71" s="9"/>
      <c r="B71" s="39" t="s">
        <v>256</v>
      </c>
      <c r="C71" s="39" t="s">
        <v>257</v>
      </c>
      <c r="D71" s="53" t="s">
        <v>54</v>
      </c>
      <c r="E71" s="39" t="s">
        <v>250</v>
      </c>
      <c r="F71" s="10"/>
      <c r="G71" s="39" t="s">
        <v>232</v>
      </c>
      <c r="H71" s="39">
        <v>1415</v>
      </c>
      <c r="I71" s="54">
        <v>1423</v>
      </c>
      <c r="J71" s="9"/>
      <c r="K71" t="s">
        <v>258</v>
      </c>
      <c r="L71" s="41">
        <v>2</v>
      </c>
      <c r="M71" s="36">
        <f t="shared" si="4"/>
        <v>6846</v>
      </c>
      <c r="N71" s="13">
        <f t="shared" si="5"/>
        <v>0.10265220659293456</v>
      </c>
      <c r="O71" s="12">
        <f t="shared" si="6"/>
        <v>7238</v>
      </c>
      <c r="P71" s="13">
        <f t="shared" si="7"/>
        <v>-0.12787675359325237</v>
      </c>
      <c r="Q71" s="8"/>
      <c r="T71" s="32"/>
    </row>
    <row r="72" spans="1:20">
      <c r="A72" s="9"/>
      <c r="B72" s="39" t="s">
        <v>259</v>
      </c>
      <c r="C72" s="39" t="s">
        <v>260</v>
      </c>
      <c r="D72" s="53"/>
      <c r="E72" s="39"/>
      <c r="F72" s="10"/>
      <c r="G72" s="39" t="s">
        <v>243</v>
      </c>
      <c r="H72" s="39">
        <v>2270</v>
      </c>
      <c r="I72" s="54">
        <v>2560</v>
      </c>
      <c r="J72" s="9"/>
      <c r="K72" t="s">
        <v>261</v>
      </c>
      <c r="L72" s="41">
        <v>1</v>
      </c>
      <c r="M72" s="36">
        <f t="shared" si="4"/>
        <v>3102</v>
      </c>
      <c r="N72" s="13">
        <f t="shared" si="5"/>
        <v>-7.5163749597341933E-4</v>
      </c>
      <c r="O72" s="12">
        <f t="shared" si="6"/>
        <v>3376</v>
      </c>
      <c r="P72" s="13">
        <f t="shared" si="7"/>
        <v>-0.18643600998364743</v>
      </c>
      <c r="Q72" s="8"/>
      <c r="T72" s="32"/>
    </row>
    <row r="73" spans="1:20">
      <c r="A73" s="9"/>
      <c r="B73" s="39" t="s">
        <v>262</v>
      </c>
      <c r="C73" s="39" t="s">
        <v>263</v>
      </c>
      <c r="D73" s="53" t="s">
        <v>243</v>
      </c>
      <c r="E73" s="39" t="s">
        <v>264</v>
      </c>
      <c r="F73" s="10"/>
      <c r="G73" s="39" t="s">
        <v>243</v>
      </c>
      <c r="H73" s="39">
        <v>956</v>
      </c>
      <c r="I73" s="54">
        <v>962</v>
      </c>
      <c r="J73" s="9"/>
      <c r="K73" t="s">
        <v>232</v>
      </c>
      <c r="L73" s="41">
        <v>2</v>
      </c>
      <c r="M73" s="36">
        <f t="shared" si="4"/>
        <v>5921</v>
      </c>
      <c r="N73" s="13">
        <f t="shared" si="5"/>
        <v>-4.6333082787501388E-2</v>
      </c>
      <c r="O73" s="12">
        <f t="shared" si="6"/>
        <v>5956</v>
      </c>
      <c r="P73" s="13">
        <f t="shared" si="7"/>
        <v>-0.28234787847491172</v>
      </c>
      <c r="Q73" s="8"/>
      <c r="T73" s="32"/>
    </row>
    <row r="74" spans="1:20">
      <c r="A74" s="9"/>
      <c r="B74" s="39" t="s">
        <v>265</v>
      </c>
      <c r="C74" s="39" t="s">
        <v>266</v>
      </c>
      <c r="D74" s="53" t="s">
        <v>243</v>
      </c>
      <c r="E74" s="39" t="s">
        <v>267</v>
      </c>
      <c r="F74" s="10"/>
      <c r="G74" s="39" t="s">
        <v>243</v>
      </c>
      <c r="H74" s="39">
        <v>884</v>
      </c>
      <c r="I74" s="54">
        <v>889</v>
      </c>
      <c r="J74" s="9"/>
      <c r="K74" s="3"/>
      <c r="L74" s="2"/>
      <c r="M74" s="12">
        <f t="shared" ref="M74:M88" si="8">IF(K74="",0,(SUMIF($G$11:$G$82,K74,$H$11:$H$82)))</f>
        <v>0</v>
      </c>
      <c r="N74" s="13">
        <f t="shared" si="5"/>
        <v>-1</v>
      </c>
      <c r="O74" s="12">
        <f t="shared" ref="O74:O88" si="9">IF(K74="",0,(SUMIF($G$11:$G$82,K74,$I$11:$I$82)))</f>
        <v>0</v>
      </c>
      <c r="P74" s="13">
        <f t="shared" si="7"/>
        <v>-1</v>
      </c>
      <c r="Q74" s="8"/>
      <c r="T74" s="32"/>
    </row>
    <row r="75" spans="1:20">
      <c r="A75" s="9"/>
      <c r="B75" s="39" t="s">
        <v>268</v>
      </c>
      <c r="C75" s="39" t="s">
        <v>269</v>
      </c>
      <c r="D75" s="53" t="s">
        <v>270</v>
      </c>
      <c r="E75" s="39"/>
      <c r="F75" s="10"/>
      <c r="G75" s="39" t="s">
        <v>172</v>
      </c>
      <c r="H75" s="39">
        <v>280</v>
      </c>
      <c r="I75" s="54">
        <v>283</v>
      </c>
      <c r="J75" s="9"/>
      <c r="K75" s="3"/>
      <c r="L75" s="2"/>
      <c r="M75" s="12">
        <f t="shared" si="8"/>
        <v>0</v>
      </c>
      <c r="N75" s="13">
        <f t="shared" ref="N75:N88" si="10">IF(K75="",-1,(-($L$6-(M75/L75))/$L$6))</f>
        <v>-1</v>
      </c>
      <c r="O75" s="12">
        <f t="shared" si="9"/>
        <v>0</v>
      </c>
      <c r="P75" s="13">
        <f t="shared" ref="P75:P88" si="11">IF(K75="",-1,(-($M$6-(O75/L75))/$M$6))</f>
        <v>-1</v>
      </c>
      <c r="Q75" s="8"/>
      <c r="T75" s="32"/>
    </row>
    <row r="76" spans="1:20">
      <c r="A76" s="9"/>
      <c r="B76" s="39" t="s">
        <v>271</v>
      </c>
      <c r="C76" s="39" t="s">
        <v>272</v>
      </c>
      <c r="D76" s="53" t="s">
        <v>270</v>
      </c>
      <c r="E76" s="39"/>
      <c r="F76" s="10"/>
      <c r="G76" s="39" t="s">
        <v>172</v>
      </c>
      <c r="H76" s="39">
        <v>1395</v>
      </c>
      <c r="I76" s="54">
        <v>1424</v>
      </c>
      <c r="J76" s="9"/>
      <c r="K76" s="3"/>
      <c r="L76" s="2"/>
      <c r="M76" s="12">
        <f t="shared" si="8"/>
        <v>0</v>
      </c>
      <c r="N76" s="13">
        <f t="shared" si="10"/>
        <v>-1</v>
      </c>
      <c r="O76" s="12">
        <f t="shared" si="9"/>
        <v>0</v>
      </c>
      <c r="P76" s="13">
        <f t="shared" si="11"/>
        <v>-1</v>
      </c>
      <c r="Q76" s="8"/>
      <c r="T76" s="32"/>
    </row>
    <row r="77" spans="1:20">
      <c r="A77" s="9"/>
      <c r="B77" s="39" t="s">
        <v>273</v>
      </c>
      <c r="C77" s="39" t="s">
        <v>274</v>
      </c>
      <c r="D77" s="53" t="s">
        <v>275</v>
      </c>
      <c r="E77" s="39" t="s">
        <v>276</v>
      </c>
      <c r="F77" s="10"/>
      <c r="G77" s="39" t="s">
        <v>172</v>
      </c>
      <c r="H77" s="39">
        <v>189</v>
      </c>
      <c r="I77" s="54">
        <v>190</v>
      </c>
      <c r="J77" s="9"/>
      <c r="K77" s="3"/>
      <c r="L77" s="2"/>
      <c r="M77" s="12">
        <f t="shared" si="8"/>
        <v>0</v>
      </c>
      <c r="N77" s="13">
        <f t="shared" si="10"/>
        <v>-1</v>
      </c>
      <c r="O77" s="12">
        <f t="shared" si="9"/>
        <v>0</v>
      </c>
      <c r="P77" s="13">
        <f t="shared" si="11"/>
        <v>-1</v>
      </c>
      <c r="Q77" s="8"/>
      <c r="T77" s="32"/>
    </row>
    <row r="78" spans="1:20">
      <c r="A78" s="9"/>
      <c r="B78" s="39" t="s">
        <v>277</v>
      </c>
      <c r="C78" s="39" t="s">
        <v>278</v>
      </c>
      <c r="D78" s="53" t="s">
        <v>275</v>
      </c>
      <c r="E78" s="39" t="s">
        <v>279</v>
      </c>
      <c r="F78" s="10"/>
      <c r="G78" s="39" t="s">
        <v>172</v>
      </c>
      <c r="H78" s="39">
        <v>47</v>
      </c>
      <c r="I78" s="54">
        <v>47</v>
      </c>
      <c r="J78" s="9"/>
      <c r="K78" s="3"/>
      <c r="L78" s="2"/>
      <c r="M78" s="12">
        <f t="shared" si="8"/>
        <v>0</v>
      </c>
      <c r="N78" s="13">
        <f t="shared" si="10"/>
        <v>-1</v>
      </c>
      <c r="O78" s="12">
        <f t="shared" si="9"/>
        <v>0</v>
      </c>
      <c r="P78" s="13">
        <f t="shared" si="11"/>
        <v>-1</v>
      </c>
      <c r="Q78" s="8"/>
      <c r="T78" s="32"/>
    </row>
    <row r="79" spans="1:20">
      <c r="A79" s="9"/>
      <c r="B79" s="39" t="s">
        <v>280</v>
      </c>
      <c r="C79" s="39" t="s">
        <v>281</v>
      </c>
      <c r="D79" s="53" t="s">
        <v>275</v>
      </c>
      <c r="E79" s="39" t="s">
        <v>282</v>
      </c>
      <c r="F79" s="10"/>
      <c r="G79" s="39" t="s">
        <v>172</v>
      </c>
      <c r="H79" s="39">
        <v>1269</v>
      </c>
      <c r="I79" s="54">
        <v>1319</v>
      </c>
      <c r="J79" s="9"/>
      <c r="K79" s="3"/>
      <c r="L79" s="2"/>
      <c r="M79" s="12">
        <f t="shared" si="8"/>
        <v>0</v>
      </c>
      <c r="N79" s="13">
        <f t="shared" si="10"/>
        <v>-1</v>
      </c>
      <c r="O79" s="12">
        <f t="shared" si="9"/>
        <v>0</v>
      </c>
      <c r="P79" s="13">
        <f t="shared" si="11"/>
        <v>-1</v>
      </c>
      <c r="Q79" s="8"/>
      <c r="T79" s="32"/>
    </row>
    <row r="80" spans="1:20">
      <c r="A80" s="9"/>
      <c r="B80" s="39" t="s">
        <v>283</v>
      </c>
      <c r="C80" s="39" t="s">
        <v>284</v>
      </c>
      <c r="D80" s="53" t="s">
        <v>275</v>
      </c>
      <c r="E80" s="39" t="s">
        <v>285</v>
      </c>
      <c r="F80" s="10"/>
      <c r="G80" s="39" t="s">
        <v>172</v>
      </c>
      <c r="H80" s="39">
        <v>190</v>
      </c>
      <c r="I80" s="54">
        <v>214</v>
      </c>
      <c r="J80" s="9"/>
      <c r="K80" s="3"/>
      <c r="L80" s="2"/>
      <c r="M80" s="12">
        <f t="shared" si="8"/>
        <v>0</v>
      </c>
      <c r="N80" s="13">
        <f t="shared" si="10"/>
        <v>-1</v>
      </c>
      <c r="O80" s="12">
        <f t="shared" si="9"/>
        <v>0</v>
      </c>
      <c r="P80" s="13">
        <f t="shared" si="11"/>
        <v>-1</v>
      </c>
      <c r="Q80" s="8"/>
      <c r="T80" s="32"/>
    </row>
    <row r="81" spans="1:20">
      <c r="A81" s="9"/>
      <c r="B81" s="39" t="s">
        <v>286</v>
      </c>
      <c r="C81" s="39" t="s">
        <v>287</v>
      </c>
      <c r="D81" s="53" t="s">
        <v>275</v>
      </c>
      <c r="E81" s="39" t="s">
        <v>288</v>
      </c>
      <c r="F81" s="10"/>
      <c r="G81" s="39" t="s">
        <v>172</v>
      </c>
      <c r="H81" s="39">
        <v>171</v>
      </c>
      <c r="I81" s="54">
        <v>174</v>
      </c>
      <c r="J81" s="9"/>
      <c r="K81" s="3"/>
      <c r="L81" s="2"/>
      <c r="M81" s="12">
        <f t="shared" si="8"/>
        <v>0</v>
      </c>
      <c r="N81" s="13">
        <f t="shared" si="10"/>
        <v>-1</v>
      </c>
      <c r="O81" s="12">
        <f t="shared" si="9"/>
        <v>0</v>
      </c>
      <c r="P81" s="13">
        <f t="shared" si="11"/>
        <v>-1</v>
      </c>
      <c r="Q81" s="8"/>
      <c r="T81" s="32"/>
    </row>
    <row r="82" spans="1:20">
      <c r="A82" s="9"/>
      <c r="B82" s="39" t="s">
        <v>289</v>
      </c>
      <c r="C82" s="39" t="s">
        <v>290</v>
      </c>
      <c r="D82" s="53" t="s">
        <v>291</v>
      </c>
      <c r="E82" s="39"/>
      <c r="F82" s="10"/>
      <c r="G82" s="39" t="s">
        <v>172</v>
      </c>
      <c r="H82" s="39">
        <v>1214</v>
      </c>
      <c r="I82" s="54">
        <v>1221</v>
      </c>
      <c r="J82" s="9"/>
      <c r="K82" s="3"/>
      <c r="L82" s="2"/>
      <c r="M82" s="12">
        <f t="shared" si="8"/>
        <v>0</v>
      </c>
      <c r="N82" s="13">
        <f t="shared" si="10"/>
        <v>-1</v>
      </c>
      <c r="O82" s="12">
        <f t="shared" si="9"/>
        <v>0</v>
      </c>
      <c r="P82" s="13">
        <f t="shared" si="11"/>
        <v>-1</v>
      </c>
      <c r="Q82" s="8"/>
    </row>
    <row r="83" spans="1:20">
      <c r="A83" s="9"/>
      <c r="B83" s="39" t="s">
        <v>292</v>
      </c>
      <c r="C83" s="39" t="s">
        <v>293</v>
      </c>
      <c r="D83" s="53" t="s">
        <v>294</v>
      </c>
      <c r="E83" s="39" t="s">
        <v>295</v>
      </c>
      <c r="F83" s="39"/>
      <c r="G83" s="39" t="s">
        <v>172</v>
      </c>
      <c r="H83" s="39">
        <v>595</v>
      </c>
      <c r="I83" s="54">
        <v>598</v>
      </c>
      <c r="J83" s="9"/>
      <c r="K83" s="3"/>
      <c r="L83" s="2"/>
      <c r="M83" s="12">
        <f t="shared" si="8"/>
        <v>0</v>
      </c>
      <c r="N83" s="13">
        <f t="shared" si="10"/>
        <v>-1</v>
      </c>
      <c r="O83" s="12">
        <f t="shared" si="9"/>
        <v>0</v>
      </c>
      <c r="P83" s="13">
        <f t="shared" si="11"/>
        <v>-1</v>
      </c>
      <c r="Q83" s="8"/>
    </row>
    <row r="84" spans="1:20">
      <c r="A84" s="9"/>
      <c r="B84" s="39" t="s">
        <v>296</v>
      </c>
      <c r="C84" s="39" t="s">
        <v>297</v>
      </c>
      <c r="D84" s="53" t="s">
        <v>294</v>
      </c>
      <c r="E84" s="39" t="s">
        <v>298</v>
      </c>
      <c r="F84" s="39"/>
      <c r="G84" s="39" t="s">
        <v>172</v>
      </c>
      <c r="H84" s="39">
        <v>393</v>
      </c>
      <c r="I84" s="54">
        <v>395</v>
      </c>
      <c r="J84" s="9"/>
      <c r="K84" s="3"/>
      <c r="L84" s="2"/>
      <c r="M84" s="12">
        <f t="shared" si="8"/>
        <v>0</v>
      </c>
      <c r="N84" s="13">
        <f t="shared" si="10"/>
        <v>-1</v>
      </c>
      <c r="O84" s="12">
        <f t="shared" si="9"/>
        <v>0</v>
      </c>
      <c r="P84" s="13">
        <f t="shared" si="11"/>
        <v>-1</v>
      </c>
      <c r="Q84" s="8"/>
    </row>
    <row r="85" spans="1:20">
      <c r="A85" s="9"/>
      <c r="B85" s="39" t="s">
        <v>299</v>
      </c>
      <c r="C85" s="39" t="s">
        <v>300</v>
      </c>
      <c r="D85" s="53" t="s">
        <v>301</v>
      </c>
      <c r="E85" s="39"/>
      <c r="F85" s="39"/>
      <c r="G85" s="39" t="s">
        <v>172</v>
      </c>
      <c r="H85" s="39">
        <v>195</v>
      </c>
      <c r="I85" s="54">
        <v>196</v>
      </c>
      <c r="J85" s="9"/>
      <c r="K85" s="3"/>
      <c r="L85" s="2"/>
      <c r="M85" s="12">
        <f t="shared" si="8"/>
        <v>0</v>
      </c>
      <c r="N85" s="13">
        <f t="shared" si="10"/>
        <v>-1</v>
      </c>
      <c r="O85" s="12">
        <f t="shared" si="9"/>
        <v>0</v>
      </c>
      <c r="P85" s="13">
        <f t="shared" si="11"/>
        <v>-1</v>
      </c>
      <c r="Q85" s="8"/>
    </row>
    <row r="86" spans="1:20">
      <c r="A86" s="9"/>
      <c r="B86" s="39" t="s">
        <v>302</v>
      </c>
      <c r="C86" s="39" t="s">
        <v>303</v>
      </c>
      <c r="D86" s="53" t="s">
        <v>304</v>
      </c>
      <c r="E86" s="39"/>
      <c r="F86" s="39"/>
      <c r="G86" s="39" t="s">
        <v>172</v>
      </c>
      <c r="H86" s="39">
        <v>363</v>
      </c>
      <c r="I86" s="54">
        <v>385</v>
      </c>
      <c r="J86" s="9"/>
      <c r="K86" s="3"/>
      <c r="L86" s="2"/>
      <c r="M86" s="12">
        <f t="shared" si="8"/>
        <v>0</v>
      </c>
      <c r="N86" s="13">
        <f t="shared" si="10"/>
        <v>-1</v>
      </c>
      <c r="O86" s="12">
        <f t="shared" si="9"/>
        <v>0</v>
      </c>
      <c r="P86" s="13">
        <f t="shared" si="11"/>
        <v>-1</v>
      </c>
      <c r="Q86" s="8"/>
    </row>
    <row r="87" spans="1:20">
      <c r="A87" s="9"/>
      <c r="B87" s="39" t="s">
        <v>305</v>
      </c>
      <c r="C87" s="39" t="s">
        <v>306</v>
      </c>
      <c r="D87" s="53" t="s">
        <v>307</v>
      </c>
      <c r="E87" s="39"/>
      <c r="F87" s="39"/>
      <c r="G87" s="39" t="s">
        <v>172</v>
      </c>
      <c r="H87" s="39">
        <v>146</v>
      </c>
      <c r="I87" s="54">
        <v>147</v>
      </c>
      <c r="J87" s="9"/>
      <c r="K87" s="3"/>
      <c r="L87" s="2"/>
      <c r="M87" s="12">
        <f t="shared" si="8"/>
        <v>0</v>
      </c>
      <c r="N87" s="13">
        <f t="shared" si="10"/>
        <v>-1</v>
      </c>
      <c r="O87" s="12">
        <f t="shared" si="9"/>
        <v>0</v>
      </c>
      <c r="P87" s="13">
        <f t="shared" si="11"/>
        <v>-1</v>
      </c>
      <c r="Q87" s="8"/>
    </row>
    <row r="88" spans="1:20">
      <c r="A88" s="9"/>
      <c r="B88" s="39" t="s">
        <v>308</v>
      </c>
      <c r="C88" s="39" t="s">
        <v>309</v>
      </c>
      <c r="D88" s="53" t="s">
        <v>310</v>
      </c>
      <c r="E88" s="39"/>
      <c r="F88" s="39"/>
      <c r="G88" s="39" t="s">
        <v>78</v>
      </c>
      <c r="H88" s="39">
        <v>346</v>
      </c>
      <c r="I88" s="54">
        <v>350</v>
      </c>
      <c r="J88" s="9"/>
      <c r="K88" s="3"/>
      <c r="L88" s="2"/>
      <c r="M88" s="12">
        <f t="shared" si="8"/>
        <v>0</v>
      </c>
      <c r="N88" s="13">
        <f t="shared" si="10"/>
        <v>-1</v>
      </c>
      <c r="O88" s="12">
        <f t="shared" si="9"/>
        <v>0</v>
      </c>
      <c r="P88" s="13">
        <f t="shared" si="11"/>
        <v>-1</v>
      </c>
      <c r="Q88" s="8"/>
    </row>
    <row r="89" spans="1:20">
      <c r="B89" s="39" t="s">
        <v>311</v>
      </c>
      <c r="C89" s="39" t="s">
        <v>312</v>
      </c>
      <c r="D89" s="53" t="s">
        <v>313</v>
      </c>
      <c r="E89" s="39" t="s">
        <v>314</v>
      </c>
      <c r="F89" s="39"/>
      <c r="G89" s="39" t="s">
        <v>78</v>
      </c>
      <c r="H89" s="39">
        <v>172</v>
      </c>
      <c r="I89" s="54">
        <v>173</v>
      </c>
    </row>
    <row r="90" spans="1:20">
      <c r="B90" s="39" t="s">
        <v>315</v>
      </c>
      <c r="C90" s="39" t="s">
        <v>316</v>
      </c>
      <c r="D90" s="10" t="s">
        <v>317</v>
      </c>
      <c r="E90" s="39"/>
      <c r="F90" s="39"/>
      <c r="G90" s="39" t="s">
        <v>78</v>
      </c>
      <c r="H90" s="39">
        <v>123</v>
      </c>
      <c r="I90" s="54">
        <v>124</v>
      </c>
    </row>
    <row r="91" spans="1:20">
      <c r="B91" s="39" t="s">
        <v>318</v>
      </c>
      <c r="C91" s="39" t="s">
        <v>319</v>
      </c>
      <c r="D91" s="53" t="s">
        <v>320</v>
      </c>
      <c r="E91" s="39" t="s">
        <v>321</v>
      </c>
      <c r="F91" s="39"/>
      <c r="G91" s="39" t="s">
        <v>78</v>
      </c>
      <c r="H91" s="39">
        <v>907</v>
      </c>
      <c r="I91" s="54">
        <v>912</v>
      </c>
    </row>
    <row r="92" spans="1:20">
      <c r="B92" s="39" t="s">
        <v>322</v>
      </c>
      <c r="C92" s="39" t="s">
        <v>323</v>
      </c>
      <c r="D92" s="53" t="s">
        <v>320</v>
      </c>
      <c r="E92" s="39" t="s">
        <v>324</v>
      </c>
      <c r="F92" s="39"/>
      <c r="G92" s="39" t="s">
        <v>78</v>
      </c>
      <c r="H92" s="39">
        <v>104</v>
      </c>
      <c r="I92" s="54">
        <v>105</v>
      </c>
    </row>
    <row r="93" spans="1:20">
      <c r="B93" s="39" t="s">
        <v>325</v>
      </c>
      <c r="C93" s="39" t="s">
        <v>326</v>
      </c>
      <c r="D93" s="53" t="s">
        <v>327</v>
      </c>
      <c r="E93" s="39"/>
      <c r="F93" s="39"/>
      <c r="G93" s="39" t="s">
        <v>78</v>
      </c>
      <c r="H93" s="39">
        <v>142</v>
      </c>
      <c r="I93" s="54">
        <v>143</v>
      </c>
    </row>
    <row r="94" spans="1:20">
      <c r="B94" s="39" t="s">
        <v>328</v>
      </c>
      <c r="C94" s="39" t="s">
        <v>329</v>
      </c>
      <c r="D94" s="53" t="s">
        <v>330</v>
      </c>
      <c r="E94" s="39"/>
      <c r="F94" s="39"/>
      <c r="G94" s="39" t="s">
        <v>78</v>
      </c>
      <c r="H94" s="39">
        <v>92</v>
      </c>
      <c r="I94" s="54">
        <v>93</v>
      </c>
    </row>
    <row r="95" spans="1:20">
      <c r="B95" s="39" t="s">
        <v>331</v>
      </c>
      <c r="C95" s="39" t="s">
        <v>332</v>
      </c>
      <c r="D95" s="53" t="s">
        <v>333</v>
      </c>
      <c r="E95" s="39"/>
      <c r="F95" s="39"/>
      <c r="G95" s="39" t="s">
        <v>78</v>
      </c>
      <c r="H95" s="39">
        <v>61</v>
      </c>
      <c r="I95" s="54">
        <v>61</v>
      </c>
    </row>
    <row r="96" spans="1:20">
      <c r="B96" s="39" t="s">
        <v>334</v>
      </c>
      <c r="C96" s="39" t="s">
        <v>335</v>
      </c>
      <c r="D96" s="53" t="s">
        <v>336</v>
      </c>
      <c r="E96" s="39"/>
      <c r="F96" s="39"/>
      <c r="G96" s="39" t="s">
        <v>78</v>
      </c>
      <c r="H96" s="39">
        <v>79</v>
      </c>
      <c r="I96" s="54">
        <v>79</v>
      </c>
    </row>
    <row r="97" spans="2:9">
      <c r="B97" s="39" t="s">
        <v>337</v>
      </c>
      <c r="C97" s="39" t="s">
        <v>338</v>
      </c>
      <c r="D97" s="53" t="s">
        <v>339</v>
      </c>
      <c r="E97" s="39"/>
      <c r="F97" s="39"/>
      <c r="G97" s="39" t="s">
        <v>78</v>
      </c>
      <c r="H97" s="39">
        <v>339</v>
      </c>
      <c r="I97" s="54">
        <v>342</v>
      </c>
    </row>
    <row r="98" spans="2:9">
      <c r="B98" s="39" t="s">
        <v>340</v>
      </c>
      <c r="C98" s="39" t="s">
        <v>341</v>
      </c>
      <c r="D98" s="53" t="s">
        <v>342</v>
      </c>
      <c r="E98" s="39" t="s">
        <v>343</v>
      </c>
      <c r="F98" s="39"/>
      <c r="G98" s="39" t="s">
        <v>78</v>
      </c>
      <c r="H98" s="39">
        <v>437</v>
      </c>
      <c r="I98" s="54">
        <v>440</v>
      </c>
    </row>
    <row r="99" spans="2:9">
      <c r="B99" s="39" t="s">
        <v>344</v>
      </c>
      <c r="C99" s="39" t="s">
        <v>345</v>
      </c>
      <c r="D99" s="53" t="s">
        <v>342</v>
      </c>
      <c r="E99" s="39" t="s">
        <v>346</v>
      </c>
      <c r="F99" s="39"/>
      <c r="G99" s="39" t="s">
        <v>78</v>
      </c>
      <c r="H99" s="39">
        <v>42</v>
      </c>
      <c r="I99" s="54">
        <v>42</v>
      </c>
    </row>
    <row r="100" spans="2:9">
      <c r="B100" s="39" t="s">
        <v>347</v>
      </c>
      <c r="C100" s="39" t="s">
        <v>348</v>
      </c>
      <c r="D100" s="53" t="s">
        <v>349</v>
      </c>
      <c r="E100" s="39"/>
      <c r="F100" s="39"/>
      <c r="G100" s="39" t="s">
        <v>78</v>
      </c>
      <c r="H100" s="39">
        <v>115</v>
      </c>
      <c r="I100" s="54">
        <v>116</v>
      </c>
    </row>
    <row r="101" spans="2:9">
      <c r="B101" s="39" t="s">
        <v>350</v>
      </c>
      <c r="C101" s="39" t="s">
        <v>351</v>
      </c>
      <c r="D101" s="53" t="s">
        <v>352</v>
      </c>
      <c r="E101" s="39"/>
      <c r="F101" s="39"/>
      <c r="G101" s="39" t="s">
        <v>61</v>
      </c>
      <c r="H101" s="39">
        <v>37</v>
      </c>
      <c r="I101" s="54">
        <v>37</v>
      </c>
    </row>
    <row r="102" spans="2:9">
      <c r="B102" s="39" t="s">
        <v>353</v>
      </c>
      <c r="C102" s="39" t="s">
        <v>354</v>
      </c>
      <c r="D102" s="53" t="s">
        <v>355</v>
      </c>
      <c r="E102" s="39"/>
      <c r="F102" s="39"/>
      <c r="G102" s="39" t="s">
        <v>61</v>
      </c>
      <c r="H102" s="39">
        <v>61</v>
      </c>
      <c r="I102" s="54">
        <v>61</v>
      </c>
    </row>
    <row r="103" spans="2:9">
      <c r="B103" s="39" t="s">
        <v>356</v>
      </c>
      <c r="C103" s="39" t="s">
        <v>357</v>
      </c>
      <c r="D103" s="53" t="s">
        <v>358</v>
      </c>
      <c r="E103" s="39"/>
      <c r="F103" s="39"/>
      <c r="G103" s="39" t="s">
        <v>78</v>
      </c>
      <c r="H103" s="39">
        <v>94</v>
      </c>
      <c r="I103" s="54">
        <v>95</v>
      </c>
    </row>
    <row r="104" spans="2:9">
      <c r="B104" s="39" t="s">
        <v>359</v>
      </c>
      <c r="C104" s="39" t="s">
        <v>360</v>
      </c>
      <c r="D104" s="53" t="s">
        <v>361</v>
      </c>
      <c r="E104" s="39"/>
      <c r="F104" s="39"/>
      <c r="G104" s="39" t="s">
        <v>61</v>
      </c>
      <c r="H104" s="39">
        <v>10</v>
      </c>
      <c r="I104" s="54">
        <v>10</v>
      </c>
    </row>
    <row r="105" spans="2:9">
      <c r="B105" s="39" t="s">
        <v>362</v>
      </c>
      <c r="C105" s="39" t="s">
        <v>363</v>
      </c>
      <c r="D105" s="53" t="s">
        <v>364</v>
      </c>
      <c r="E105" s="39"/>
      <c r="F105" s="39"/>
      <c r="G105" s="39" t="s">
        <v>78</v>
      </c>
      <c r="H105" s="39">
        <v>359</v>
      </c>
      <c r="I105" s="54">
        <v>361</v>
      </c>
    </row>
    <row r="106" spans="2:9">
      <c r="B106" s="39" t="s">
        <v>365</v>
      </c>
      <c r="C106" s="39" t="s">
        <v>366</v>
      </c>
      <c r="D106" s="53" t="s">
        <v>367</v>
      </c>
      <c r="E106" s="39"/>
      <c r="F106" s="39"/>
      <c r="G106" s="39" t="s">
        <v>78</v>
      </c>
      <c r="H106" s="39">
        <v>30</v>
      </c>
      <c r="I106" s="54">
        <v>30</v>
      </c>
    </row>
    <row r="107" spans="2:9">
      <c r="B107" s="39" t="s">
        <v>368</v>
      </c>
      <c r="C107" s="39" t="s">
        <v>369</v>
      </c>
      <c r="D107" s="53" t="s">
        <v>370</v>
      </c>
      <c r="E107" s="39"/>
      <c r="F107" s="39"/>
      <c r="G107" s="39" t="s">
        <v>61</v>
      </c>
      <c r="H107" s="39">
        <v>122</v>
      </c>
      <c r="I107" s="54">
        <v>123</v>
      </c>
    </row>
    <row r="108" spans="2:9">
      <c r="B108" s="39" t="s">
        <v>371</v>
      </c>
      <c r="C108" s="39" t="s">
        <v>372</v>
      </c>
      <c r="D108" s="53" t="s">
        <v>373</v>
      </c>
      <c r="E108" s="39"/>
      <c r="F108" s="39"/>
      <c r="G108" s="39" t="s">
        <v>61</v>
      </c>
      <c r="H108" s="39">
        <v>123</v>
      </c>
      <c r="I108" s="54">
        <v>124</v>
      </c>
    </row>
    <row r="109" spans="2:9">
      <c r="B109" s="39" t="s">
        <v>374</v>
      </c>
      <c r="C109" s="39" t="s">
        <v>375</v>
      </c>
      <c r="D109" s="53" t="s">
        <v>376</v>
      </c>
      <c r="E109" s="39"/>
      <c r="F109" s="39"/>
      <c r="G109" s="39" t="s">
        <v>61</v>
      </c>
      <c r="H109" s="39">
        <v>59</v>
      </c>
      <c r="I109" s="54">
        <v>59</v>
      </c>
    </row>
    <row r="110" spans="2:9">
      <c r="B110" s="39" t="s">
        <v>377</v>
      </c>
      <c r="C110" s="39" t="s">
        <v>378</v>
      </c>
      <c r="D110" s="53" t="s">
        <v>379</v>
      </c>
      <c r="E110" s="39"/>
      <c r="F110" s="39"/>
      <c r="G110" s="39" t="s">
        <v>61</v>
      </c>
      <c r="H110" s="39">
        <v>92</v>
      </c>
      <c r="I110" s="54">
        <v>93</v>
      </c>
    </row>
    <row r="111" spans="2:9">
      <c r="B111" s="39" t="s">
        <v>380</v>
      </c>
      <c r="C111" s="39" t="s">
        <v>381</v>
      </c>
      <c r="D111" s="53" t="s">
        <v>382</v>
      </c>
      <c r="E111" s="39"/>
      <c r="F111" s="39"/>
      <c r="G111" s="39" t="s">
        <v>61</v>
      </c>
      <c r="H111" s="39">
        <v>80</v>
      </c>
      <c r="I111" s="54">
        <v>80</v>
      </c>
    </row>
    <row r="112" spans="2:9">
      <c r="B112" s="39" t="s">
        <v>383</v>
      </c>
      <c r="C112" s="39" t="s">
        <v>384</v>
      </c>
      <c r="D112" s="53" t="s">
        <v>385</v>
      </c>
      <c r="E112" s="39"/>
      <c r="F112" s="39"/>
      <c r="G112" s="39" t="s">
        <v>61</v>
      </c>
      <c r="H112" s="39">
        <v>16</v>
      </c>
      <c r="I112" s="54">
        <v>16</v>
      </c>
    </row>
    <row r="113" spans="2:9">
      <c r="B113" s="39" t="s">
        <v>386</v>
      </c>
      <c r="C113" s="39" t="s">
        <v>387</v>
      </c>
      <c r="D113" s="53" t="s">
        <v>388</v>
      </c>
      <c r="E113" s="39"/>
      <c r="F113" s="39"/>
      <c r="G113" s="39" t="s">
        <v>61</v>
      </c>
      <c r="H113" s="39">
        <v>26</v>
      </c>
      <c r="I113" s="54">
        <v>26</v>
      </c>
    </row>
    <row r="114" spans="2:9">
      <c r="B114" s="39" t="s">
        <v>389</v>
      </c>
      <c r="C114" s="39" t="s">
        <v>390</v>
      </c>
      <c r="D114" s="53" t="s">
        <v>391</v>
      </c>
      <c r="E114" s="39"/>
      <c r="F114" s="39"/>
      <c r="G114" s="39" t="s">
        <v>78</v>
      </c>
      <c r="H114" s="39">
        <v>896</v>
      </c>
      <c r="I114" s="54">
        <v>1007</v>
      </c>
    </row>
    <row r="115" spans="2:9">
      <c r="B115" s="39" t="s">
        <v>392</v>
      </c>
      <c r="C115" s="39" t="s">
        <v>393</v>
      </c>
      <c r="D115" s="53" t="s">
        <v>394</v>
      </c>
      <c r="E115" s="39" t="s">
        <v>395</v>
      </c>
      <c r="F115" s="39"/>
      <c r="G115" s="39" t="s">
        <v>61</v>
      </c>
      <c r="H115" s="39">
        <v>1273</v>
      </c>
      <c r="I115" s="54">
        <v>1280</v>
      </c>
    </row>
    <row r="116" spans="2:9">
      <c r="B116" s="39" t="s">
        <v>396</v>
      </c>
      <c r="C116" s="39" t="s">
        <v>397</v>
      </c>
      <c r="D116" s="53" t="s">
        <v>394</v>
      </c>
      <c r="E116" s="39" t="s">
        <v>398</v>
      </c>
      <c r="F116" s="39"/>
      <c r="G116" s="39" t="s">
        <v>78</v>
      </c>
      <c r="H116" s="39">
        <v>311</v>
      </c>
      <c r="I116" s="54">
        <v>313</v>
      </c>
    </row>
    <row r="117" spans="2:9">
      <c r="B117" s="39" t="s">
        <v>399</v>
      </c>
      <c r="C117" s="39" t="s">
        <v>393</v>
      </c>
      <c r="D117" s="53" t="s">
        <v>394</v>
      </c>
      <c r="E117" s="39" t="s">
        <v>395</v>
      </c>
      <c r="F117" s="39"/>
      <c r="G117" s="39" t="s">
        <v>61</v>
      </c>
      <c r="H117" s="39">
        <v>747</v>
      </c>
      <c r="I117" s="54">
        <v>751</v>
      </c>
    </row>
    <row r="118" spans="2:9">
      <c r="B118" s="39" t="s">
        <v>400</v>
      </c>
      <c r="C118" s="39" t="s">
        <v>401</v>
      </c>
      <c r="D118" s="53" t="s">
        <v>313</v>
      </c>
      <c r="E118" s="39" t="s">
        <v>402</v>
      </c>
      <c r="F118" s="39"/>
      <c r="G118" s="39" t="s">
        <v>61</v>
      </c>
      <c r="H118" s="39">
        <v>356</v>
      </c>
      <c r="I118" s="54">
        <v>568</v>
      </c>
    </row>
    <row r="119" spans="2:9">
      <c r="B119" s="39" t="s">
        <v>403</v>
      </c>
      <c r="C119" s="39" t="s">
        <v>397</v>
      </c>
      <c r="D119" s="53" t="s">
        <v>394</v>
      </c>
      <c r="E119" s="39" t="s">
        <v>398</v>
      </c>
      <c r="F119" s="39"/>
      <c r="G119" s="39" t="s">
        <v>78</v>
      </c>
      <c r="H119" s="39">
        <v>1924</v>
      </c>
      <c r="I119" s="54">
        <v>1935</v>
      </c>
    </row>
    <row r="120" spans="2:9">
      <c r="B120" s="39" t="s">
        <v>404</v>
      </c>
      <c r="C120" s="39" t="s">
        <v>405</v>
      </c>
      <c r="D120" s="53" t="s">
        <v>406</v>
      </c>
      <c r="E120" s="39" t="s">
        <v>407</v>
      </c>
      <c r="F120" s="39"/>
      <c r="G120" s="39" t="s">
        <v>61</v>
      </c>
      <c r="H120" s="39">
        <v>50</v>
      </c>
      <c r="I120" s="54">
        <v>50</v>
      </c>
    </row>
    <row r="121" spans="2:9">
      <c r="B121" s="39" t="s">
        <v>408</v>
      </c>
      <c r="C121" s="39" t="s">
        <v>409</v>
      </c>
      <c r="D121" s="53" t="s">
        <v>410</v>
      </c>
      <c r="E121" s="39"/>
      <c r="F121" s="39"/>
      <c r="G121" s="39" t="s">
        <v>61</v>
      </c>
      <c r="H121" s="39">
        <v>244</v>
      </c>
      <c r="I121" s="54">
        <v>245</v>
      </c>
    </row>
    <row r="122" spans="2:9">
      <c r="B122" s="39" t="s">
        <v>411</v>
      </c>
      <c r="C122" s="39" t="s">
        <v>412</v>
      </c>
      <c r="D122" s="53" t="s">
        <v>410</v>
      </c>
      <c r="E122" s="39"/>
      <c r="F122" s="39"/>
      <c r="G122" s="39" t="s">
        <v>61</v>
      </c>
      <c r="H122" s="39">
        <v>125</v>
      </c>
      <c r="I122" s="54">
        <v>126</v>
      </c>
    </row>
    <row r="123" spans="2:9">
      <c r="B123" s="39" t="s">
        <v>413</v>
      </c>
      <c r="C123" s="39" t="s">
        <v>414</v>
      </c>
      <c r="D123" s="53" t="s">
        <v>313</v>
      </c>
      <c r="E123" s="39" t="s">
        <v>402</v>
      </c>
      <c r="F123" s="39"/>
      <c r="G123" s="39" t="s">
        <v>61</v>
      </c>
      <c r="H123" s="39">
        <v>93</v>
      </c>
      <c r="I123" s="54">
        <v>94</v>
      </c>
    </row>
    <row r="124" spans="2:9">
      <c r="B124" s="39" t="s">
        <v>415</v>
      </c>
      <c r="C124" s="39" t="s">
        <v>416</v>
      </c>
      <c r="D124" s="53" t="s">
        <v>406</v>
      </c>
      <c r="E124" s="39" t="s">
        <v>417</v>
      </c>
      <c r="F124" s="39"/>
      <c r="G124" s="39" t="s">
        <v>61</v>
      </c>
      <c r="H124" s="39">
        <v>149</v>
      </c>
      <c r="I124" s="54">
        <v>150</v>
      </c>
    </row>
    <row r="125" spans="2:9">
      <c r="B125" s="39" t="s">
        <v>418</v>
      </c>
      <c r="C125" s="39" t="s">
        <v>419</v>
      </c>
      <c r="D125" s="53" t="s">
        <v>420</v>
      </c>
      <c r="E125" s="39"/>
      <c r="F125" s="39"/>
      <c r="G125" s="39" t="s">
        <v>61</v>
      </c>
      <c r="H125" s="39">
        <v>1004</v>
      </c>
      <c r="I125" s="54">
        <v>1159</v>
      </c>
    </row>
    <row r="126" spans="2:9">
      <c r="B126" s="39" t="s">
        <v>421</v>
      </c>
      <c r="C126" s="39" t="s">
        <v>422</v>
      </c>
      <c r="D126" s="53" t="s">
        <v>423</v>
      </c>
      <c r="E126" s="39"/>
      <c r="F126" s="39"/>
      <c r="G126" s="39" t="s">
        <v>61</v>
      </c>
      <c r="H126" s="39">
        <v>71</v>
      </c>
      <c r="I126" s="54">
        <v>71</v>
      </c>
    </row>
    <row r="127" spans="2:9">
      <c r="B127" s="39" t="s">
        <v>424</v>
      </c>
      <c r="C127" s="39" t="s">
        <v>425</v>
      </c>
      <c r="D127" s="53" t="s">
        <v>426</v>
      </c>
      <c r="E127" s="39"/>
      <c r="F127" s="39"/>
      <c r="G127" s="39" t="s">
        <v>61</v>
      </c>
      <c r="H127" s="39">
        <v>53</v>
      </c>
      <c r="I127" s="54">
        <v>53</v>
      </c>
    </row>
    <row r="128" spans="2:9">
      <c r="B128" s="39" t="s">
        <v>427</v>
      </c>
      <c r="C128" s="39" t="s">
        <v>428</v>
      </c>
      <c r="D128" s="53" t="s">
        <v>429</v>
      </c>
      <c r="E128" s="39"/>
      <c r="F128" s="39"/>
      <c r="G128" s="39" t="s">
        <v>61</v>
      </c>
      <c r="H128" s="39">
        <v>64</v>
      </c>
      <c r="I128" s="54">
        <v>64</v>
      </c>
    </row>
    <row r="129" spans="2:9">
      <c r="B129" s="39" t="s">
        <v>430</v>
      </c>
      <c r="C129" s="39" t="s">
        <v>431</v>
      </c>
      <c r="D129" s="53" t="s">
        <v>69</v>
      </c>
      <c r="E129" s="39" t="s">
        <v>432</v>
      </c>
      <c r="F129" s="39"/>
      <c r="G129" s="39" t="s">
        <v>61</v>
      </c>
      <c r="H129" s="39">
        <v>1012</v>
      </c>
      <c r="I129" s="54">
        <v>1239</v>
      </c>
    </row>
    <row r="130" spans="2:9">
      <c r="B130" s="39" t="s">
        <v>433</v>
      </c>
      <c r="C130" s="39" t="s">
        <v>434</v>
      </c>
      <c r="D130" s="53" t="s">
        <v>435</v>
      </c>
      <c r="E130" s="39"/>
      <c r="F130" s="39"/>
      <c r="G130" s="39" t="s">
        <v>61</v>
      </c>
      <c r="H130" s="39">
        <v>283</v>
      </c>
      <c r="I130" s="54">
        <v>285</v>
      </c>
    </row>
    <row r="131" spans="2:9">
      <c r="B131" s="39" t="s">
        <v>436</v>
      </c>
      <c r="C131" s="39" t="s">
        <v>437</v>
      </c>
      <c r="D131" s="53" t="s">
        <v>435</v>
      </c>
      <c r="E131" s="39"/>
      <c r="F131" s="39"/>
      <c r="G131" s="39" t="s">
        <v>61</v>
      </c>
      <c r="H131" s="39">
        <v>56</v>
      </c>
      <c r="I131" s="54">
        <v>56</v>
      </c>
    </row>
    <row r="132" spans="2:9">
      <c r="B132" s="39" t="s">
        <v>438</v>
      </c>
      <c r="C132" s="39" t="s">
        <v>439</v>
      </c>
      <c r="D132" s="53"/>
      <c r="E132" s="39"/>
      <c r="F132" s="39"/>
      <c r="G132" s="39" t="s">
        <v>180</v>
      </c>
      <c r="H132" s="39">
        <v>1094</v>
      </c>
      <c r="I132" s="54">
        <v>1100</v>
      </c>
    </row>
    <row r="133" spans="2:9">
      <c r="B133" s="39" t="s">
        <v>440</v>
      </c>
      <c r="C133" s="39" t="s">
        <v>439</v>
      </c>
      <c r="D133" s="53"/>
      <c r="E133" s="39"/>
      <c r="F133" s="39"/>
      <c r="G133" s="39" t="s">
        <v>180</v>
      </c>
      <c r="H133" s="39">
        <v>1321</v>
      </c>
      <c r="I133" s="54">
        <v>1329</v>
      </c>
    </row>
    <row r="134" spans="2:9">
      <c r="B134" s="39" t="s">
        <v>441</v>
      </c>
      <c r="C134" s="39" t="s">
        <v>442</v>
      </c>
      <c r="D134" s="53"/>
      <c r="E134" s="39"/>
      <c r="F134" s="39"/>
      <c r="G134" s="39" t="s">
        <v>180</v>
      </c>
      <c r="H134" s="39">
        <v>986</v>
      </c>
      <c r="I134" s="54">
        <v>992</v>
      </c>
    </row>
    <row r="135" spans="2:9">
      <c r="B135" s="39" t="s">
        <v>443</v>
      </c>
      <c r="C135" s="39" t="s">
        <v>442</v>
      </c>
      <c r="D135" s="53"/>
      <c r="E135" s="39"/>
      <c r="F135" s="39"/>
      <c r="G135" s="39" t="s">
        <v>180</v>
      </c>
      <c r="H135" s="39">
        <v>1906</v>
      </c>
      <c r="I135" s="54">
        <v>1917</v>
      </c>
    </row>
    <row r="136" spans="2:9">
      <c r="B136" s="39" t="s">
        <v>444</v>
      </c>
      <c r="C136" s="39" t="s">
        <v>445</v>
      </c>
      <c r="D136" s="53" t="s">
        <v>446</v>
      </c>
      <c r="E136" s="39" t="s">
        <v>447</v>
      </c>
      <c r="F136" s="39"/>
      <c r="G136" s="39" t="s">
        <v>199</v>
      </c>
      <c r="H136" s="39">
        <v>1621</v>
      </c>
      <c r="I136" s="54">
        <v>1839</v>
      </c>
    </row>
    <row r="137" spans="2:9">
      <c r="B137" s="39" t="s">
        <v>448</v>
      </c>
      <c r="C137" s="39" t="s">
        <v>445</v>
      </c>
      <c r="D137" s="53"/>
      <c r="E137" s="39"/>
      <c r="F137" s="39"/>
      <c r="G137" s="39" t="s">
        <v>180</v>
      </c>
      <c r="H137" s="39">
        <v>63</v>
      </c>
      <c r="I137" s="54">
        <v>63</v>
      </c>
    </row>
    <row r="138" spans="2:9">
      <c r="B138" s="39" t="s">
        <v>449</v>
      </c>
      <c r="C138" s="39" t="s">
        <v>450</v>
      </c>
      <c r="D138" s="53" t="s">
        <v>446</v>
      </c>
      <c r="E138" s="39" t="s">
        <v>451</v>
      </c>
      <c r="F138" s="39"/>
      <c r="G138" s="39" t="s">
        <v>165</v>
      </c>
      <c r="H138" s="39">
        <v>266</v>
      </c>
      <c r="I138" s="54">
        <v>742</v>
      </c>
    </row>
    <row r="139" spans="2:9">
      <c r="B139" s="39" t="s">
        <v>452</v>
      </c>
      <c r="C139" s="39" t="s">
        <v>453</v>
      </c>
      <c r="D139" s="53" t="s">
        <v>446</v>
      </c>
      <c r="E139" s="39" t="s">
        <v>447</v>
      </c>
      <c r="F139" s="39"/>
      <c r="G139" s="39" t="s">
        <v>199</v>
      </c>
      <c r="H139" s="39">
        <v>1424</v>
      </c>
      <c r="I139" s="54">
        <v>1484</v>
      </c>
    </row>
    <row r="140" spans="2:9">
      <c r="B140" s="39" t="s">
        <v>454</v>
      </c>
      <c r="C140" s="39" t="s">
        <v>455</v>
      </c>
      <c r="D140" s="53" t="s">
        <v>446</v>
      </c>
      <c r="E140" s="39" t="s">
        <v>447</v>
      </c>
      <c r="F140" s="39"/>
      <c r="G140" s="39" t="s">
        <v>199</v>
      </c>
      <c r="H140" s="39">
        <v>405</v>
      </c>
      <c r="I140" s="54">
        <v>407</v>
      </c>
    </row>
    <row r="141" spans="2:9">
      <c r="B141" s="39" t="s">
        <v>456</v>
      </c>
      <c r="C141" s="39" t="s">
        <v>457</v>
      </c>
      <c r="D141" s="53" t="s">
        <v>446</v>
      </c>
      <c r="E141" s="39" t="s">
        <v>451</v>
      </c>
      <c r="F141" s="39"/>
      <c r="G141" s="39" t="s">
        <v>165</v>
      </c>
      <c r="H141" s="39">
        <v>983</v>
      </c>
      <c r="I141" s="54">
        <v>989</v>
      </c>
    </row>
    <row r="142" spans="2:9">
      <c r="B142" s="39" t="s">
        <v>458</v>
      </c>
      <c r="C142" s="39" t="s">
        <v>459</v>
      </c>
      <c r="D142" s="53"/>
      <c r="E142" s="39"/>
      <c r="F142" s="39"/>
      <c r="G142" s="39" t="s">
        <v>82</v>
      </c>
      <c r="H142" s="39">
        <v>1101</v>
      </c>
      <c r="I142" s="54">
        <v>1107</v>
      </c>
    </row>
    <row r="143" spans="2:9">
      <c r="B143" s="39" t="s">
        <v>460</v>
      </c>
      <c r="C143" s="39" t="s">
        <v>461</v>
      </c>
      <c r="D143" s="53"/>
      <c r="E143" s="39"/>
      <c r="F143" s="39"/>
      <c r="G143" s="39" t="s">
        <v>82</v>
      </c>
      <c r="H143" s="39">
        <v>530</v>
      </c>
      <c r="I143" s="54">
        <v>533</v>
      </c>
    </row>
    <row r="144" spans="2:9">
      <c r="B144" s="39" t="s">
        <v>462</v>
      </c>
      <c r="C144" s="39" t="s">
        <v>463</v>
      </c>
      <c r="D144" s="53" t="s">
        <v>446</v>
      </c>
      <c r="E144" s="39" t="s">
        <v>451</v>
      </c>
      <c r="F144" s="39"/>
      <c r="G144" s="39" t="s">
        <v>165</v>
      </c>
      <c r="H144" s="39">
        <v>498</v>
      </c>
      <c r="I144" s="54">
        <v>507</v>
      </c>
    </row>
    <row r="145" spans="2:9">
      <c r="B145" s="39" t="s">
        <v>464</v>
      </c>
      <c r="C145" s="39" t="s">
        <v>465</v>
      </c>
      <c r="D145" s="53"/>
      <c r="E145" s="39"/>
      <c r="F145" s="39"/>
      <c r="G145" s="39" t="s">
        <v>82</v>
      </c>
      <c r="H145" s="39">
        <v>564</v>
      </c>
      <c r="I145" s="54">
        <v>567</v>
      </c>
    </row>
    <row r="146" spans="2:9">
      <c r="B146" s="39" t="s">
        <v>466</v>
      </c>
      <c r="C146" s="39" t="s">
        <v>467</v>
      </c>
      <c r="D146" s="53"/>
      <c r="E146" s="39"/>
      <c r="F146" s="39"/>
      <c r="G146" s="39" t="s">
        <v>82</v>
      </c>
      <c r="H146" s="39">
        <v>512</v>
      </c>
      <c r="I146" s="54">
        <v>515</v>
      </c>
    </row>
    <row r="147" spans="2:9">
      <c r="B147" s="39" t="s">
        <v>468</v>
      </c>
      <c r="C147" s="39" t="s">
        <v>469</v>
      </c>
      <c r="D147" s="53"/>
      <c r="E147" s="39"/>
      <c r="F147" s="39"/>
      <c r="G147" s="39" t="s">
        <v>82</v>
      </c>
      <c r="H147" s="39">
        <v>481</v>
      </c>
      <c r="I147" s="54">
        <v>733</v>
      </c>
    </row>
    <row r="148" spans="2:9">
      <c r="B148" s="39" t="s">
        <v>470</v>
      </c>
      <c r="C148" s="39" t="s">
        <v>471</v>
      </c>
      <c r="D148" s="53" t="s">
        <v>446</v>
      </c>
      <c r="E148" s="39" t="s">
        <v>451</v>
      </c>
      <c r="F148" s="39"/>
      <c r="G148" s="39" t="s">
        <v>165</v>
      </c>
      <c r="H148" s="39">
        <v>1566</v>
      </c>
      <c r="I148" s="54">
        <v>1647</v>
      </c>
    </row>
    <row r="149" spans="2:9">
      <c r="B149" s="39" t="s">
        <v>472</v>
      </c>
      <c r="C149" s="39" t="s">
        <v>473</v>
      </c>
      <c r="D149" s="53" t="s">
        <v>446</v>
      </c>
      <c r="E149" s="39" t="s">
        <v>451</v>
      </c>
      <c r="F149" s="39"/>
      <c r="G149" s="39" t="s">
        <v>165</v>
      </c>
      <c r="H149" s="39">
        <v>483</v>
      </c>
      <c r="I149" s="54">
        <v>486</v>
      </c>
    </row>
    <row r="150" spans="2:9">
      <c r="B150" s="39" t="s">
        <v>474</v>
      </c>
      <c r="C150" s="39" t="s">
        <v>475</v>
      </c>
      <c r="D150" s="53" t="s">
        <v>446</v>
      </c>
      <c r="E150" s="39" t="s">
        <v>447</v>
      </c>
      <c r="F150" s="39"/>
      <c r="G150" s="39" t="s">
        <v>199</v>
      </c>
      <c r="H150" s="39">
        <v>1716</v>
      </c>
      <c r="I150" s="54">
        <v>1726</v>
      </c>
    </row>
    <row r="151" spans="2:9">
      <c r="B151" s="39" t="s">
        <v>476</v>
      </c>
      <c r="C151" s="39" t="s">
        <v>477</v>
      </c>
      <c r="D151" s="53" t="s">
        <v>446</v>
      </c>
      <c r="E151" s="39" t="s">
        <v>447</v>
      </c>
      <c r="F151" s="39"/>
      <c r="G151" s="39" t="s">
        <v>199</v>
      </c>
      <c r="H151" s="39">
        <v>1919</v>
      </c>
      <c r="I151" s="54">
        <v>1989</v>
      </c>
    </row>
    <row r="152" spans="2:9">
      <c r="B152" s="39" t="s">
        <v>478</v>
      </c>
      <c r="C152" s="39" t="s">
        <v>479</v>
      </c>
      <c r="D152" s="53" t="s">
        <v>446</v>
      </c>
      <c r="E152" s="39" t="s">
        <v>451</v>
      </c>
      <c r="F152" s="39"/>
      <c r="G152" s="39" t="s">
        <v>165</v>
      </c>
      <c r="H152" s="39">
        <v>1461</v>
      </c>
      <c r="I152" s="54">
        <v>1575</v>
      </c>
    </row>
    <row r="153" spans="2:9">
      <c r="B153" s="39" t="s">
        <v>480</v>
      </c>
      <c r="C153" s="39" t="s">
        <v>481</v>
      </c>
      <c r="D153" s="53" t="s">
        <v>446</v>
      </c>
      <c r="E153" s="39" t="s">
        <v>447</v>
      </c>
      <c r="F153" s="39"/>
      <c r="G153" s="39" t="s">
        <v>199</v>
      </c>
      <c r="H153" s="39">
        <v>452</v>
      </c>
      <c r="I153" s="54">
        <v>455</v>
      </c>
    </row>
    <row r="154" spans="2:9">
      <c r="B154" s="39" t="s">
        <v>482</v>
      </c>
      <c r="C154" s="39" t="s">
        <v>483</v>
      </c>
      <c r="D154" s="53" t="s">
        <v>446</v>
      </c>
      <c r="E154" s="39" t="s">
        <v>484</v>
      </c>
      <c r="F154" s="39"/>
      <c r="G154" s="39" t="s">
        <v>159</v>
      </c>
      <c r="H154" s="39">
        <v>633</v>
      </c>
      <c r="I154" s="54">
        <v>637</v>
      </c>
    </row>
    <row r="155" spans="2:9">
      <c r="B155" s="39" t="s">
        <v>485</v>
      </c>
      <c r="C155" s="39" t="s">
        <v>486</v>
      </c>
      <c r="D155" s="53" t="s">
        <v>446</v>
      </c>
      <c r="E155" s="39" t="s">
        <v>484</v>
      </c>
      <c r="F155" s="39"/>
      <c r="G155" s="39" t="s">
        <v>159</v>
      </c>
      <c r="H155" s="39">
        <v>50</v>
      </c>
      <c r="I155" s="54">
        <v>50</v>
      </c>
    </row>
    <row r="156" spans="2:9">
      <c r="B156" s="39" t="s">
        <v>487</v>
      </c>
      <c r="C156" s="39" t="s">
        <v>488</v>
      </c>
      <c r="D156" s="53" t="s">
        <v>136</v>
      </c>
      <c r="E156" s="39" t="s">
        <v>489</v>
      </c>
      <c r="F156" s="39"/>
      <c r="G156" s="39" t="s">
        <v>136</v>
      </c>
      <c r="H156" s="39">
        <v>524</v>
      </c>
      <c r="I156" s="54">
        <v>527</v>
      </c>
    </row>
    <row r="157" spans="2:9">
      <c r="B157" s="39" t="s">
        <v>490</v>
      </c>
      <c r="C157" s="39" t="s">
        <v>491</v>
      </c>
      <c r="D157" s="53" t="s">
        <v>492</v>
      </c>
      <c r="E157" s="39"/>
      <c r="F157" s="39"/>
      <c r="G157" s="39" t="s">
        <v>136</v>
      </c>
      <c r="H157" s="39">
        <v>699</v>
      </c>
      <c r="I157" s="54">
        <v>703</v>
      </c>
    </row>
    <row r="158" spans="2:9">
      <c r="B158" s="39" t="s">
        <v>493</v>
      </c>
      <c r="C158" s="39" t="s">
        <v>494</v>
      </c>
      <c r="D158" s="53" t="s">
        <v>492</v>
      </c>
      <c r="E158" s="39"/>
      <c r="F158" s="39"/>
      <c r="G158" s="39" t="s">
        <v>136</v>
      </c>
      <c r="H158" s="39">
        <v>379</v>
      </c>
      <c r="I158" s="54">
        <v>381</v>
      </c>
    </row>
    <row r="159" spans="2:9">
      <c r="B159" s="39" t="s">
        <v>495</v>
      </c>
      <c r="C159" s="39" t="s">
        <v>496</v>
      </c>
      <c r="D159" s="53" t="s">
        <v>136</v>
      </c>
      <c r="E159" s="39" t="s">
        <v>497</v>
      </c>
      <c r="F159" s="39"/>
      <c r="G159" s="39" t="s">
        <v>136</v>
      </c>
      <c r="H159" s="39">
        <v>553</v>
      </c>
      <c r="I159" s="54">
        <v>556</v>
      </c>
    </row>
    <row r="160" spans="2:9">
      <c r="B160" s="39" t="s">
        <v>498</v>
      </c>
      <c r="C160" s="39" t="s">
        <v>499</v>
      </c>
      <c r="D160" s="53" t="s">
        <v>136</v>
      </c>
      <c r="E160" s="39" t="s">
        <v>497</v>
      </c>
      <c r="F160" s="39"/>
      <c r="G160" s="39" t="s">
        <v>136</v>
      </c>
      <c r="H160" s="39">
        <v>2359</v>
      </c>
      <c r="I160" s="54">
        <v>2634</v>
      </c>
    </row>
    <row r="161" spans="2:9">
      <c r="B161" s="39" t="s">
        <v>500</v>
      </c>
      <c r="C161" s="39" t="s">
        <v>501</v>
      </c>
      <c r="D161" s="53" t="s">
        <v>502</v>
      </c>
      <c r="E161" s="39" t="s">
        <v>503</v>
      </c>
      <c r="F161" s="39"/>
      <c r="G161" s="39" t="s">
        <v>136</v>
      </c>
      <c r="H161" s="39">
        <v>371</v>
      </c>
      <c r="I161" s="54">
        <v>373</v>
      </c>
    </row>
    <row r="162" spans="2:9">
      <c r="B162" s="39" t="s">
        <v>504</v>
      </c>
      <c r="C162" s="39" t="s">
        <v>505</v>
      </c>
      <c r="D162" s="53" t="s">
        <v>502</v>
      </c>
      <c r="E162" s="39" t="s">
        <v>503</v>
      </c>
      <c r="F162" s="39"/>
      <c r="G162" s="39" t="s">
        <v>136</v>
      </c>
      <c r="H162" s="39">
        <v>734</v>
      </c>
      <c r="I162" s="54">
        <v>853</v>
      </c>
    </row>
    <row r="163" spans="2:9">
      <c r="B163" s="39" t="s">
        <v>506</v>
      </c>
      <c r="C163" s="39" t="s">
        <v>507</v>
      </c>
      <c r="D163" s="53" t="s">
        <v>502</v>
      </c>
      <c r="E163" s="39" t="s">
        <v>508</v>
      </c>
      <c r="F163" s="39"/>
      <c r="G163" s="39" t="s">
        <v>136</v>
      </c>
      <c r="H163" s="39">
        <v>45</v>
      </c>
      <c r="I163" s="54">
        <v>45</v>
      </c>
    </row>
    <row r="164" spans="2:9">
      <c r="B164" s="39" t="s">
        <v>509</v>
      </c>
      <c r="C164" s="39" t="s">
        <v>510</v>
      </c>
      <c r="D164" s="53" t="s">
        <v>502</v>
      </c>
      <c r="E164" s="39" t="s">
        <v>508</v>
      </c>
      <c r="F164" s="39"/>
      <c r="G164" s="39" t="s">
        <v>136</v>
      </c>
      <c r="H164" s="39">
        <v>2910</v>
      </c>
      <c r="I164" s="54">
        <v>3041</v>
      </c>
    </row>
    <row r="165" spans="2:9">
      <c r="B165" s="39" t="s">
        <v>511</v>
      </c>
      <c r="C165" s="39" t="s">
        <v>512</v>
      </c>
      <c r="D165" s="53" t="s">
        <v>502</v>
      </c>
      <c r="E165" s="39" t="s">
        <v>508</v>
      </c>
      <c r="F165" s="39"/>
      <c r="G165" s="39" t="s">
        <v>136</v>
      </c>
      <c r="H165" s="39">
        <v>686</v>
      </c>
      <c r="I165" s="54">
        <v>972</v>
      </c>
    </row>
    <row r="166" spans="2:9">
      <c r="B166" s="39" t="s">
        <v>513</v>
      </c>
      <c r="C166" s="39" t="s">
        <v>514</v>
      </c>
      <c r="D166" s="53" t="s">
        <v>515</v>
      </c>
      <c r="E166" s="39" t="s">
        <v>516</v>
      </c>
      <c r="F166" s="39"/>
      <c r="G166" s="39" t="s">
        <v>136</v>
      </c>
      <c r="H166" s="39">
        <v>511</v>
      </c>
      <c r="I166" s="54">
        <v>514</v>
      </c>
    </row>
    <row r="167" spans="2:9">
      <c r="B167" s="39" t="s">
        <v>517</v>
      </c>
      <c r="C167" s="39" t="s">
        <v>518</v>
      </c>
      <c r="D167" s="53" t="s">
        <v>515</v>
      </c>
      <c r="E167" s="39" t="s">
        <v>519</v>
      </c>
      <c r="F167" s="39"/>
      <c r="G167" s="39" t="s">
        <v>136</v>
      </c>
      <c r="H167" s="39">
        <v>172</v>
      </c>
      <c r="I167" s="54">
        <v>173</v>
      </c>
    </row>
    <row r="168" spans="2:9">
      <c r="B168" s="39" t="s">
        <v>520</v>
      </c>
      <c r="C168" s="39" t="s">
        <v>521</v>
      </c>
      <c r="D168" s="53" t="s">
        <v>522</v>
      </c>
      <c r="E168" s="39" t="s">
        <v>523</v>
      </c>
      <c r="F168" s="39"/>
      <c r="G168" s="39" t="s">
        <v>226</v>
      </c>
      <c r="H168" s="39">
        <v>1122</v>
      </c>
      <c r="I168" s="54">
        <v>1129</v>
      </c>
    </row>
    <row r="169" spans="2:9">
      <c r="B169" s="39" t="s">
        <v>524</v>
      </c>
      <c r="C169" s="39" t="s">
        <v>525</v>
      </c>
      <c r="D169" s="53" t="s">
        <v>522</v>
      </c>
      <c r="E169" s="39" t="s">
        <v>526</v>
      </c>
      <c r="F169" s="39"/>
      <c r="G169" s="39" t="s">
        <v>226</v>
      </c>
      <c r="H169" s="39">
        <v>117</v>
      </c>
      <c r="I169" s="54">
        <v>118</v>
      </c>
    </row>
    <row r="170" spans="2:9">
      <c r="B170" s="39" t="s">
        <v>527</v>
      </c>
      <c r="C170" s="39" t="s">
        <v>528</v>
      </c>
      <c r="D170" s="53" t="s">
        <v>529</v>
      </c>
      <c r="E170" s="39"/>
      <c r="F170" s="39"/>
      <c r="G170" s="39" t="s">
        <v>226</v>
      </c>
      <c r="H170" s="39">
        <v>1805</v>
      </c>
      <c r="I170" s="54">
        <v>1916</v>
      </c>
    </row>
    <row r="171" spans="2:9">
      <c r="B171" s="39" t="s">
        <v>530</v>
      </c>
      <c r="C171" s="39" t="s">
        <v>531</v>
      </c>
      <c r="D171" s="53" t="s">
        <v>532</v>
      </c>
      <c r="E171" s="39" t="s">
        <v>533</v>
      </c>
      <c r="F171" s="39"/>
      <c r="G171" s="39" t="s">
        <v>226</v>
      </c>
      <c r="H171" s="39">
        <v>868</v>
      </c>
      <c r="I171" s="54">
        <v>896</v>
      </c>
    </row>
    <row r="172" spans="2:9">
      <c r="B172" s="39" t="s">
        <v>534</v>
      </c>
      <c r="C172" s="39" t="s">
        <v>535</v>
      </c>
      <c r="D172" s="53" t="s">
        <v>532</v>
      </c>
      <c r="E172" s="39" t="s">
        <v>536</v>
      </c>
      <c r="F172" s="39"/>
      <c r="G172" s="39" t="s">
        <v>226</v>
      </c>
      <c r="H172" s="39">
        <v>341</v>
      </c>
      <c r="I172" s="54">
        <v>343</v>
      </c>
    </row>
    <row r="173" spans="2:9">
      <c r="B173" s="39" t="s">
        <v>537</v>
      </c>
      <c r="C173" s="39" t="s">
        <v>538</v>
      </c>
      <c r="D173" s="53" t="s">
        <v>532</v>
      </c>
      <c r="E173" s="39" t="s">
        <v>539</v>
      </c>
      <c r="F173" s="39"/>
      <c r="G173" s="39" t="s">
        <v>247</v>
      </c>
      <c r="H173" s="39">
        <v>475</v>
      </c>
      <c r="I173" s="54">
        <v>478</v>
      </c>
    </row>
    <row r="174" spans="2:9">
      <c r="B174" s="39" t="s">
        <v>540</v>
      </c>
      <c r="C174" s="39" t="s">
        <v>541</v>
      </c>
      <c r="D174" s="53" t="s">
        <v>542</v>
      </c>
      <c r="E174" s="39"/>
      <c r="F174" s="39"/>
      <c r="G174" s="39" t="s">
        <v>226</v>
      </c>
      <c r="H174" s="39">
        <v>1825</v>
      </c>
      <c r="I174" s="54">
        <v>1936</v>
      </c>
    </row>
    <row r="175" spans="2:9">
      <c r="B175" s="39" t="s">
        <v>543</v>
      </c>
      <c r="C175" s="39" t="s">
        <v>541</v>
      </c>
      <c r="D175" s="53" t="s">
        <v>542</v>
      </c>
      <c r="E175" s="39"/>
      <c r="F175" s="39"/>
      <c r="G175" s="39" t="s">
        <v>226</v>
      </c>
      <c r="H175" s="39">
        <v>595</v>
      </c>
      <c r="I175" s="54">
        <v>598</v>
      </c>
    </row>
    <row r="176" spans="2:9">
      <c r="B176" s="39" t="s">
        <v>544</v>
      </c>
      <c r="C176" s="39" t="s">
        <v>545</v>
      </c>
      <c r="D176" s="53" t="s">
        <v>546</v>
      </c>
      <c r="E176" s="39"/>
      <c r="F176" s="39"/>
      <c r="G176" s="39" t="s">
        <v>159</v>
      </c>
      <c r="H176" s="39">
        <v>287</v>
      </c>
      <c r="I176" s="54">
        <v>289</v>
      </c>
    </row>
    <row r="177" spans="2:9">
      <c r="B177" s="39" t="s">
        <v>547</v>
      </c>
      <c r="C177" s="39" t="s">
        <v>548</v>
      </c>
      <c r="D177" s="53" t="s">
        <v>546</v>
      </c>
      <c r="E177" s="39"/>
      <c r="F177" s="39"/>
      <c r="G177" s="39" t="s">
        <v>159</v>
      </c>
      <c r="H177" s="39">
        <v>932</v>
      </c>
      <c r="I177" s="54">
        <v>939</v>
      </c>
    </row>
    <row r="178" spans="2:9">
      <c r="B178" s="39" t="s">
        <v>549</v>
      </c>
      <c r="C178" s="39" t="s">
        <v>550</v>
      </c>
      <c r="D178" s="53" t="s">
        <v>546</v>
      </c>
      <c r="E178" s="39"/>
      <c r="F178" s="39"/>
      <c r="G178" s="39" t="s">
        <v>159</v>
      </c>
      <c r="H178" s="39">
        <v>87</v>
      </c>
      <c r="I178" s="54">
        <v>88</v>
      </c>
    </row>
    <row r="179" spans="2:9">
      <c r="B179" s="39" t="s">
        <v>551</v>
      </c>
      <c r="C179" s="39" t="s">
        <v>552</v>
      </c>
      <c r="D179" s="53" t="s">
        <v>553</v>
      </c>
      <c r="E179" s="39"/>
      <c r="F179" s="39"/>
      <c r="G179" s="39" t="s">
        <v>149</v>
      </c>
      <c r="H179" s="39">
        <v>1555</v>
      </c>
      <c r="I179" s="54">
        <v>1899</v>
      </c>
    </row>
    <row r="180" spans="2:9">
      <c r="B180" s="39" t="s">
        <v>554</v>
      </c>
      <c r="C180" s="39" t="s">
        <v>555</v>
      </c>
      <c r="D180" s="53" t="s">
        <v>556</v>
      </c>
      <c r="E180" s="39"/>
      <c r="F180" s="39"/>
      <c r="G180" s="39" t="s">
        <v>168</v>
      </c>
      <c r="H180" s="39">
        <v>2053</v>
      </c>
      <c r="I180" s="54">
        <v>2410</v>
      </c>
    </row>
    <row r="181" spans="2:9">
      <c r="B181" s="39" t="s">
        <v>557</v>
      </c>
      <c r="C181" s="39" t="s">
        <v>558</v>
      </c>
      <c r="D181" s="53" t="s">
        <v>559</v>
      </c>
      <c r="E181" s="39"/>
      <c r="F181" s="39"/>
      <c r="G181" s="39" t="s">
        <v>180</v>
      </c>
      <c r="H181" s="39">
        <v>453</v>
      </c>
      <c r="I181" s="54">
        <v>456</v>
      </c>
    </row>
    <row r="182" spans="2:9">
      <c r="B182" s="39" t="s">
        <v>560</v>
      </c>
      <c r="C182" s="39" t="s">
        <v>561</v>
      </c>
      <c r="D182" s="53" t="s">
        <v>559</v>
      </c>
      <c r="E182" s="39"/>
      <c r="F182" s="39"/>
      <c r="G182" s="39" t="s">
        <v>180</v>
      </c>
      <c r="H182" s="39">
        <v>1042</v>
      </c>
      <c r="I182" s="54">
        <v>1219</v>
      </c>
    </row>
    <row r="183" spans="2:9">
      <c r="B183" s="39" t="s">
        <v>562</v>
      </c>
      <c r="C183" s="39" t="s">
        <v>561</v>
      </c>
      <c r="D183" s="53" t="s">
        <v>559</v>
      </c>
      <c r="E183" s="39"/>
      <c r="F183" s="39"/>
      <c r="G183" s="39" t="s">
        <v>180</v>
      </c>
      <c r="H183" s="39">
        <v>520</v>
      </c>
      <c r="I183" s="54">
        <v>599</v>
      </c>
    </row>
    <row r="184" spans="2:9">
      <c r="B184" s="39" t="s">
        <v>563</v>
      </c>
      <c r="C184" s="39" t="s">
        <v>564</v>
      </c>
      <c r="D184" s="53" t="s">
        <v>559</v>
      </c>
      <c r="E184" s="39"/>
      <c r="F184" s="39"/>
      <c r="G184" s="39" t="s">
        <v>180</v>
      </c>
      <c r="H184" s="39">
        <v>2220</v>
      </c>
      <c r="I184" s="54">
        <v>2400</v>
      </c>
    </row>
    <row r="185" spans="2:9">
      <c r="B185" s="39" t="s">
        <v>565</v>
      </c>
      <c r="C185" s="39" t="s">
        <v>566</v>
      </c>
      <c r="D185" s="53"/>
      <c r="E185" s="39"/>
      <c r="F185" s="39"/>
      <c r="G185" s="39" t="s">
        <v>180</v>
      </c>
      <c r="H185" s="39">
        <v>487</v>
      </c>
      <c r="I185" s="54">
        <v>490</v>
      </c>
    </row>
    <row r="186" spans="2:9">
      <c r="B186" s="39" t="s">
        <v>567</v>
      </c>
      <c r="C186" s="39" t="s">
        <v>568</v>
      </c>
      <c r="D186" s="53"/>
      <c r="E186" s="39"/>
      <c r="F186" s="39"/>
      <c r="G186" s="39" t="s">
        <v>180</v>
      </c>
      <c r="H186" s="39">
        <v>179</v>
      </c>
      <c r="I186" s="54">
        <v>180</v>
      </c>
    </row>
    <row r="187" spans="2:9">
      <c r="B187" s="39" t="s">
        <v>569</v>
      </c>
      <c r="C187" s="39" t="s">
        <v>570</v>
      </c>
      <c r="D187" s="53" t="s">
        <v>82</v>
      </c>
      <c r="E187" s="39" t="s">
        <v>571</v>
      </c>
      <c r="F187" s="39"/>
      <c r="G187" s="39" t="s">
        <v>82</v>
      </c>
      <c r="H187" s="39">
        <v>2792</v>
      </c>
      <c r="I187" s="54">
        <v>2808</v>
      </c>
    </row>
    <row r="188" spans="2:9">
      <c r="B188" s="39" t="s">
        <v>572</v>
      </c>
      <c r="C188" s="39" t="s">
        <v>573</v>
      </c>
      <c r="D188" s="53" t="s">
        <v>82</v>
      </c>
      <c r="E188" s="39" t="s">
        <v>574</v>
      </c>
      <c r="F188" s="39"/>
      <c r="G188" s="39" t="s">
        <v>82</v>
      </c>
      <c r="H188" s="39">
        <v>2024</v>
      </c>
      <c r="I188" s="54">
        <v>2053</v>
      </c>
    </row>
    <row r="189" spans="2:9">
      <c r="B189" s="39" t="s">
        <v>575</v>
      </c>
      <c r="C189" s="39" t="s">
        <v>576</v>
      </c>
      <c r="D189" s="53" t="s">
        <v>82</v>
      </c>
      <c r="E189" s="39" t="s">
        <v>577</v>
      </c>
      <c r="F189" s="39"/>
      <c r="G189" s="39" t="s">
        <v>82</v>
      </c>
      <c r="H189" s="39">
        <v>2180</v>
      </c>
      <c r="I189" s="54">
        <v>2268</v>
      </c>
    </row>
    <row r="190" spans="2:9">
      <c r="B190" s="39" t="s">
        <v>578</v>
      </c>
      <c r="C190" s="39" t="s">
        <v>579</v>
      </c>
      <c r="D190" s="53" t="s">
        <v>580</v>
      </c>
      <c r="E190" s="39"/>
      <c r="F190" s="39"/>
      <c r="G190" s="39" t="s">
        <v>258</v>
      </c>
      <c r="H190" s="39">
        <v>345</v>
      </c>
      <c r="I190" s="54">
        <v>347</v>
      </c>
    </row>
    <row r="191" spans="2:9">
      <c r="B191" s="39" t="s">
        <v>581</v>
      </c>
      <c r="C191" s="39" t="s">
        <v>582</v>
      </c>
      <c r="D191" s="53" t="s">
        <v>583</v>
      </c>
      <c r="E191" s="39" t="s">
        <v>584</v>
      </c>
      <c r="F191" s="39"/>
      <c r="G191" s="39" t="s">
        <v>100</v>
      </c>
      <c r="H191" s="39">
        <v>1332</v>
      </c>
      <c r="I191" s="54">
        <v>1340</v>
      </c>
    </row>
    <row r="192" spans="2:9">
      <c r="B192" s="39" t="s">
        <v>585</v>
      </c>
      <c r="C192" s="39" t="s">
        <v>586</v>
      </c>
      <c r="D192" s="53" t="s">
        <v>583</v>
      </c>
      <c r="E192" s="39" t="s">
        <v>587</v>
      </c>
      <c r="F192" s="39"/>
      <c r="G192" s="39" t="s">
        <v>100</v>
      </c>
      <c r="H192" s="39">
        <v>2022</v>
      </c>
      <c r="I192" s="54">
        <v>2035</v>
      </c>
    </row>
    <row r="193" spans="2:9">
      <c r="B193" s="39" t="s">
        <v>588</v>
      </c>
      <c r="C193" s="39" t="s">
        <v>589</v>
      </c>
      <c r="D193" s="53" t="s">
        <v>583</v>
      </c>
      <c r="E193" s="39" t="s">
        <v>590</v>
      </c>
      <c r="F193" s="39"/>
      <c r="G193" s="39" t="s">
        <v>100</v>
      </c>
      <c r="H193" s="39">
        <v>2169</v>
      </c>
      <c r="I193" s="54">
        <v>2182</v>
      </c>
    </row>
    <row r="194" spans="2:9">
      <c r="B194" s="39" t="s">
        <v>591</v>
      </c>
      <c r="C194" s="39" t="s">
        <v>589</v>
      </c>
      <c r="D194" s="53" t="s">
        <v>583</v>
      </c>
      <c r="E194" s="39" t="s">
        <v>590</v>
      </c>
      <c r="F194" s="39"/>
      <c r="G194" s="39" t="s">
        <v>100</v>
      </c>
      <c r="H194" s="39">
        <v>2208</v>
      </c>
      <c r="I194" s="54">
        <v>2221</v>
      </c>
    </row>
    <row r="195" spans="2:9">
      <c r="B195" s="39" t="s">
        <v>592</v>
      </c>
      <c r="C195" s="39" t="s">
        <v>593</v>
      </c>
      <c r="D195" s="53" t="s">
        <v>583</v>
      </c>
      <c r="E195" s="39" t="s">
        <v>594</v>
      </c>
      <c r="F195" s="39"/>
      <c r="G195" s="39" t="s">
        <v>149</v>
      </c>
      <c r="H195" s="39">
        <v>973</v>
      </c>
      <c r="I195" s="54">
        <v>1006</v>
      </c>
    </row>
    <row r="196" spans="2:9">
      <c r="B196" s="39" t="s">
        <v>595</v>
      </c>
      <c r="C196" s="39" t="s">
        <v>596</v>
      </c>
      <c r="D196" s="53" t="s">
        <v>583</v>
      </c>
      <c r="E196" s="39" t="s">
        <v>594</v>
      </c>
      <c r="F196" s="39"/>
      <c r="G196" s="39" t="s">
        <v>149</v>
      </c>
      <c r="H196" s="39">
        <v>1543</v>
      </c>
      <c r="I196" s="54">
        <v>1574</v>
      </c>
    </row>
    <row r="197" spans="2:9">
      <c r="B197" s="39" t="s">
        <v>597</v>
      </c>
      <c r="C197" s="39" t="s">
        <v>598</v>
      </c>
      <c r="D197" s="53" t="s">
        <v>583</v>
      </c>
      <c r="E197" s="39" t="s">
        <v>594</v>
      </c>
      <c r="F197" s="39"/>
      <c r="G197" s="39" t="s">
        <v>149</v>
      </c>
      <c r="H197" s="39">
        <v>957</v>
      </c>
      <c r="I197" s="54">
        <v>963</v>
      </c>
    </row>
    <row r="198" spans="2:9">
      <c r="B198" s="39" t="s">
        <v>599</v>
      </c>
      <c r="C198" s="39" t="s">
        <v>600</v>
      </c>
      <c r="D198" s="53" t="s">
        <v>583</v>
      </c>
      <c r="E198" s="39" t="s">
        <v>601</v>
      </c>
      <c r="F198" s="39"/>
      <c r="G198" s="39" t="s">
        <v>149</v>
      </c>
      <c r="H198" s="39">
        <v>969</v>
      </c>
      <c r="I198" s="54">
        <v>990</v>
      </c>
    </row>
    <row r="199" spans="2:9">
      <c r="B199" s="39" t="s">
        <v>602</v>
      </c>
      <c r="C199" s="39" t="s">
        <v>603</v>
      </c>
      <c r="D199" s="53" t="s">
        <v>583</v>
      </c>
      <c r="E199" s="39" t="s">
        <v>604</v>
      </c>
      <c r="F199" s="39"/>
      <c r="G199" s="39" t="s">
        <v>149</v>
      </c>
      <c r="H199" s="39">
        <v>1155</v>
      </c>
      <c r="I199" s="54">
        <v>1162</v>
      </c>
    </row>
    <row r="200" spans="2:9">
      <c r="B200" s="39" t="s">
        <v>605</v>
      </c>
      <c r="C200" s="39" t="s">
        <v>606</v>
      </c>
      <c r="D200" s="53" t="s">
        <v>583</v>
      </c>
      <c r="E200" s="39" t="s">
        <v>604</v>
      </c>
      <c r="F200" s="39"/>
      <c r="G200" s="39" t="s">
        <v>149</v>
      </c>
      <c r="H200" s="39">
        <v>1167</v>
      </c>
      <c r="I200" s="54">
        <v>1306</v>
      </c>
    </row>
    <row r="201" spans="2:9">
      <c r="B201" s="39" t="s">
        <v>607</v>
      </c>
      <c r="C201" s="39" t="s">
        <v>608</v>
      </c>
      <c r="D201" s="53" t="s">
        <v>583</v>
      </c>
      <c r="E201" s="39" t="s">
        <v>604</v>
      </c>
      <c r="F201" s="39"/>
      <c r="G201" s="39" t="s">
        <v>149</v>
      </c>
      <c r="H201" s="39">
        <v>364</v>
      </c>
      <c r="I201" s="54">
        <v>366</v>
      </c>
    </row>
    <row r="202" spans="2:9">
      <c r="B202" s="39" t="s">
        <v>609</v>
      </c>
      <c r="C202" s="39" t="s">
        <v>610</v>
      </c>
      <c r="D202" s="53" t="s">
        <v>611</v>
      </c>
      <c r="E202" s="39" t="s">
        <v>612</v>
      </c>
      <c r="F202" s="39"/>
      <c r="G202" s="39" t="s">
        <v>97</v>
      </c>
      <c r="H202" s="39">
        <v>600</v>
      </c>
      <c r="I202" s="54">
        <v>629</v>
      </c>
    </row>
    <row r="203" spans="2:9">
      <c r="B203" s="39" t="s">
        <v>613</v>
      </c>
      <c r="C203" s="39" t="s">
        <v>614</v>
      </c>
      <c r="D203" s="53" t="s">
        <v>615</v>
      </c>
      <c r="E203" s="39"/>
      <c r="F203" s="39"/>
      <c r="G203" s="39" t="s">
        <v>97</v>
      </c>
      <c r="H203" s="39">
        <v>88</v>
      </c>
      <c r="I203" s="54">
        <v>89</v>
      </c>
    </row>
    <row r="204" spans="2:9">
      <c r="B204" s="39" t="s">
        <v>616</v>
      </c>
      <c r="C204" s="39" t="s">
        <v>617</v>
      </c>
      <c r="D204" s="53"/>
      <c r="E204" s="39"/>
      <c r="F204" s="39"/>
      <c r="G204" s="39" t="s">
        <v>97</v>
      </c>
      <c r="H204" s="39">
        <v>10</v>
      </c>
      <c r="I204" s="54">
        <v>10</v>
      </c>
    </row>
    <row r="205" spans="2:9">
      <c r="B205" s="39" t="s">
        <v>618</v>
      </c>
      <c r="C205" s="39" t="s">
        <v>619</v>
      </c>
      <c r="D205" s="53" t="s">
        <v>620</v>
      </c>
      <c r="E205" s="39" t="s">
        <v>621</v>
      </c>
      <c r="F205" s="39"/>
      <c r="G205" s="39" t="s">
        <v>97</v>
      </c>
      <c r="H205" s="39">
        <v>375</v>
      </c>
      <c r="I205" s="54">
        <v>377</v>
      </c>
    </row>
    <row r="206" spans="2:9">
      <c r="B206" s="39" t="s">
        <v>622</v>
      </c>
      <c r="C206" s="39" t="s">
        <v>623</v>
      </c>
      <c r="D206" s="53" t="s">
        <v>624</v>
      </c>
      <c r="E206" s="39"/>
      <c r="F206" s="39"/>
      <c r="G206" s="39" t="s">
        <v>97</v>
      </c>
      <c r="H206" s="39">
        <v>514</v>
      </c>
      <c r="I206" s="54">
        <v>517</v>
      </c>
    </row>
    <row r="207" spans="2:9">
      <c r="B207" s="39" t="s">
        <v>625</v>
      </c>
      <c r="C207" s="39" t="s">
        <v>626</v>
      </c>
      <c r="D207" s="53" t="s">
        <v>611</v>
      </c>
      <c r="E207" s="39" t="s">
        <v>627</v>
      </c>
      <c r="F207" s="39"/>
      <c r="G207" s="39" t="s">
        <v>97</v>
      </c>
      <c r="H207" s="39">
        <v>2084</v>
      </c>
      <c r="I207" s="54">
        <v>2096</v>
      </c>
    </row>
    <row r="208" spans="2:9">
      <c r="B208" s="39" t="s">
        <v>628</v>
      </c>
      <c r="C208" s="39" t="s">
        <v>629</v>
      </c>
      <c r="D208" s="53" t="s">
        <v>611</v>
      </c>
      <c r="E208" s="39" t="s">
        <v>630</v>
      </c>
      <c r="F208" s="39"/>
      <c r="G208" s="39" t="s">
        <v>97</v>
      </c>
      <c r="H208" s="39">
        <v>713</v>
      </c>
      <c r="I208" s="54">
        <v>898</v>
      </c>
    </row>
    <row r="209" spans="2:9">
      <c r="B209" s="39" t="s">
        <v>631</v>
      </c>
      <c r="C209" s="39" t="s">
        <v>632</v>
      </c>
      <c r="D209" s="53" t="s">
        <v>611</v>
      </c>
      <c r="E209" s="39" t="s">
        <v>630</v>
      </c>
      <c r="F209" s="39"/>
      <c r="G209" s="39" t="s">
        <v>97</v>
      </c>
      <c r="H209" s="39">
        <v>944</v>
      </c>
      <c r="I209" s="54">
        <v>950</v>
      </c>
    </row>
    <row r="210" spans="2:9">
      <c r="B210" s="39" t="s">
        <v>633</v>
      </c>
      <c r="C210" s="39" t="s">
        <v>634</v>
      </c>
      <c r="D210" s="53" t="s">
        <v>635</v>
      </c>
      <c r="E210" s="39" t="s">
        <v>636</v>
      </c>
      <c r="F210" s="39"/>
      <c r="G210" s="39" t="s">
        <v>211</v>
      </c>
      <c r="H210" s="39">
        <v>2734</v>
      </c>
      <c r="I210" s="54">
        <v>2753</v>
      </c>
    </row>
    <row r="211" spans="2:9">
      <c r="B211" s="39" t="s">
        <v>637</v>
      </c>
      <c r="C211" s="39" t="s">
        <v>638</v>
      </c>
      <c r="D211" s="53" t="s">
        <v>635</v>
      </c>
      <c r="E211" s="39" t="s">
        <v>639</v>
      </c>
      <c r="F211" s="39"/>
      <c r="G211" s="39" t="s">
        <v>205</v>
      </c>
      <c r="H211" s="39">
        <v>2490</v>
      </c>
      <c r="I211" s="54">
        <v>2505</v>
      </c>
    </row>
    <row r="212" spans="2:9">
      <c r="B212" s="39" t="s">
        <v>640</v>
      </c>
      <c r="C212" s="39" t="s">
        <v>641</v>
      </c>
      <c r="D212" s="53" t="s">
        <v>635</v>
      </c>
      <c r="E212" s="39" t="s">
        <v>639</v>
      </c>
      <c r="F212" s="39"/>
      <c r="G212" s="39" t="s">
        <v>205</v>
      </c>
      <c r="H212" s="39">
        <v>962</v>
      </c>
      <c r="I212" s="54">
        <v>968</v>
      </c>
    </row>
    <row r="213" spans="2:9">
      <c r="B213" s="39" t="s">
        <v>642</v>
      </c>
      <c r="C213" s="39" t="s">
        <v>643</v>
      </c>
      <c r="D213" s="53" t="s">
        <v>635</v>
      </c>
      <c r="E213" s="39" t="s">
        <v>644</v>
      </c>
      <c r="F213" s="39"/>
      <c r="G213" s="39" t="s">
        <v>215</v>
      </c>
      <c r="H213" s="39">
        <v>104</v>
      </c>
      <c r="I213" s="54">
        <v>112</v>
      </c>
    </row>
    <row r="214" spans="2:9">
      <c r="B214" s="39" t="s">
        <v>645</v>
      </c>
      <c r="C214" s="39" t="s">
        <v>646</v>
      </c>
      <c r="D214" s="53" t="s">
        <v>635</v>
      </c>
      <c r="E214" s="39" t="s">
        <v>644</v>
      </c>
      <c r="F214" s="39"/>
      <c r="G214" s="39" t="s">
        <v>215</v>
      </c>
      <c r="H214" s="39">
        <v>699</v>
      </c>
      <c r="I214" s="54">
        <v>703</v>
      </c>
    </row>
    <row r="215" spans="2:9">
      <c r="B215" s="39" t="s">
        <v>647</v>
      </c>
      <c r="C215" s="39" t="s">
        <v>648</v>
      </c>
      <c r="D215" s="53" t="s">
        <v>649</v>
      </c>
      <c r="E215" s="39" t="s">
        <v>650</v>
      </c>
      <c r="F215" s="39"/>
      <c r="G215" s="39" t="s">
        <v>247</v>
      </c>
      <c r="H215" s="39">
        <v>324</v>
      </c>
      <c r="I215" s="54">
        <v>326</v>
      </c>
    </row>
    <row r="216" spans="2:9">
      <c r="B216" s="39" t="s">
        <v>651</v>
      </c>
      <c r="C216" s="39" t="s">
        <v>652</v>
      </c>
      <c r="D216" s="53" t="s">
        <v>649</v>
      </c>
      <c r="E216" s="39" t="s">
        <v>653</v>
      </c>
      <c r="F216" s="39"/>
      <c r="G216" s="39" t="s">
        <v>233</v>
      </c>
      <c r="H216" s="39">
        <v>1062</v>
      </c>
      <c r="I216" s="54">
        <v>1073</v>
      </c>
    </row>
    <row r="217" spans="2:9">
      <c r="B217" s="39" t="s">
        <v>654</v>
      </c>
      <c r="C217" s="39" t="s">
        <v>655</v>
      </c>
      <c r="D217" s="53" t="s">
        <v>656</v>
      </c>
      <c r="E217" s="39"/>
      <c r="F217" s="39"/>
      <c r="G217" s="39" t="s">
        <v>233</v>
      </c>
      <c r="H217" s="39">
        <v>940</v>
      </c>
      <c r="I217" s="54">
        <v>946</v>
      </c>
    </row>
    <row r="218" spans="2:9">
      <c r="B218" s="39" t="s">
        <v>657</v>
      </c>
      <c r="C218" s="39" t="s">
        <v>658</v>
      </c>
      <c r="D218" s="53" t="s">
        <v>656</v>
      </c>
      <c r="E218" s="39"/>
      <c r="F218" s="39"/>
      <c r="G218" s="39" t="s">
        <v>233</v>
      </c>
      <c r="H218" s="39">
        <v>1072</v>
      </c>
      <c r="I218" s="54">
        <v>1104</v>
      </c>
    </row>
    <row r="219" spans="2:9">
      <c r="B219" s="39" t="s">
        <v>659</v>
      </c>
      <c r="C219" s="39" t="s">
        <v>660</v>
      </c>
      <c r="D219" s="53" t="s">
        <v>656</v>
      </c>
      <c r="E219" s="39"/>
      <c r="F219" s="39"/>
      <c r="G219" s="39" t="s">
        <v>233</v>
      </c>
      <c r="H219" s="39">
        <v>1563</v>
      </c>
      <c r="I219" s="54">
        <v>1575</v>
      </c>
    </row>
    <row r="220" spans="2:9">
      <c r="B220" s="39" t="s">
        <v>661</v>
      </c>
      <c r="C220" s="39" t="s">
        <v>662</v>
      </c>
      <c r="D220" s="53" t="s">
        <v>635</v>
      </c>
      <c r="E220" s="39" t="s">
        <v>663</v>
      </c>
      <c r="F220" s="39"/>
      <c r="G220" s="39" t="s">
        <v>215</v>
      </c>
      <c r="H220" s="39">
        <v>2423</v>
      </c>
      <c r="I220" s="54">
        <v>2437</v>
      </c>
    </row>
    <row r="221" spans="2:9">
      <c r="B221" s="39" t="s">
        <v>664</v>
      </c>
      <c r="C221" s="39" t="s">
        <v>665</v>
      </c>
      <c r="D221" s="53" t="s">
        <v>184</v>
      </c>
      <c r="E221" s="39" t="s">
        <v>666</v>
      </c>
      <c r="F221" s="39"/>
      <c r="G221" s="39" t="s">
        <v>184</v>
      </c>
      <c r="H221" s="39">
        <v>645</v>
      </c>
      <c r="I221" s="54">
        <v>649</v>
      </c>
    </row>
    <row r="222" spans="2:9">
      <c r="B222" s="39" t="s">
        <v>667</v>
      </c>
      <c r="C222" s="39" t="s">
        <v>668</v>
      </c>
      <c r="D222" s="53" t="s">
        <v>184</v>
      </c>
      <c r="E222" s="39" t="s">
        <v>666</v>
      </c>
      <c r="F222" s="39"/>
      <c r="G222" s="39" t="s">
        <v>184</v>
      </c>
      <c r="H222" s="39">
        <v>1625</v>
      </c>
      <c r="I222" s="54">
        <v>1635</v>
      </c>
    </row>
    <row r="223" spans="2:9">
      <c r="B223" s="39" t="s">
        <v>669</v>
      </c>
      <c r="C223" s="39" t="s">
        <v>670</v>
      </c>
      <c r="D223" s="53" t="s">
        <v>184</v>
      </c>
      <c r="E223" s="39" t="s">
        <v>671</v>
      </c>
      <c r="F223" s="39"/>
      <c r="G223" s="39" t="s">
        <v>184</v>
      </c>
      <c r="H223" s="39">
        <v>1207</v>
      </c>
      <c r="I223" s="54">
        <v>1214</v>
      </c>
    </row>
    <row r="224" spans="2:9">
      <c r="B224" s="39" t="s">
        <v>672</v>
      </c>
      <c r="C224" s="39" t="s">
        <v>673</v>
      </c>
      <c r="D224" s="53" t="s">
        <v>184</v>
      </c>
      <c r="E224" s="39" t="s">
        <v>671</v>
      </c>
      <c r="F224" s="39"/>
      <c r="G224" s="39" t="s">
        <v>184</v>
      </c>
      <c r="H224" s="39">
        <v>304</v>
      </c>
      <c r="I224" s="54">
        <v>306</v>
      </c>
    </row>
    <row r="225" spans="2:9">
      <c r="B225" s="39" t="s">
        <v>674</v>
      </c>
      <c r="C225" s="39" t="s">
        <v>675</v>
      </c>
      <c r="D225" s="53" t="s">
        <v>184</v>
      </c>
      <c r="E225" s="39" t="s">
        <v>671</v>
      </c>
      <c r="F225" s="39"/>
      <c r="G225" s="39" t="s">
        <v>184</v>
      </c>
      <c r="H225" s="39">
        <v>1476</v>
      </c>
      <c r="I225" s="54">
        <v>1485</v>
      </c>
    </row>
    <row r="226" spans="2:9">
      <c r="B226" s="39" t="s">
        <v>676</v>
      </c>
      <c r="C226" s="39" t="s">
        <v>677</v>
      </c>
      <c r="D226" s="53" t="s">
        <v>635</v>
      </c>
      <c r="E226" s="39" t="s">
        <v>678</v>
      </c>
      <c r="F226" s="39"/>
      <c r="G226" s="39" t="s">
        <v>211</v>
      </c>
      <c r="H226" s="39">
        <v>2726</v>
      </c>
      <c r="I226" s="54">
        <v>2867</v>
      </c>
    </row>
    <row r="227" spans="2:9">
      <c r="B227" s="39" t="s">
        <v>679</v>
      </c>
      <c r="C227" s="39" t="s">
        <v>680</v>
      </c>
      <c r="D227" s="53" t="s">
        <v>635</v>
      </c>
      <c r="E227" s="39" t="s">
        <v>644</v>
      </c>
      <c r="F227" s="39"/>
      <c r="G227" s="39" t="s">
        <v>215</v>
      </c>
      <c r="H227" s="39">
        <v>2726</v>
      </c>
      <c r="I227" s="54">
        <v>2742</v>
      </c>
    </row>
    <row r="228" spans="2:9">
      <c r="B228" s="39" t="s">
        <v>681</v>
      </c>
      <c r="C228" s="39" t="s">
        <v>682</v>
      </c>
      <c r="D228" s="53" t="s">
        <v>683</v>
      </c>
      <c r="E228" s="39"/>
      <c r="F228" s="39"/>
      <c r="G228" s="39" t="s">
        <v>162</v>
      </c>
      <c r="H228" s="39">
        <v>412</v>
      </c>
      <c r="I228" s="54">
        <v>834</v>
      </c>
    </row>
    <row r="229" spans="2:9">
      <c r="B229" s="39" t="s">
        <v>684</v>
      </c>
      <c r="C229" s="39" t="s">
        <v>685</v>
      </c>
      <c r="D229" s="53" t="s">
        <v>686</v>
      </c>
      <c r="E229" s="39"/>
      <c r="F229" s="39"/>
      <c r="G229" s="39" t="s">
        <v>162</v>
      </c>
      <c r="H229" s="39">
        <v>898</v>
      </c>
      <c r="I229" s="54">
        <v>1041</v>
      </c>
    </row>
    <row r="230" spans="2:9">
      <c r="B230" s="39" t="s">
        <v>687</v>
      </c>
      <c r="C230" s="39" t="s">
        <v>688</v>
      </c>
      <c r="D230" s="53" t="s">
        <v>686</v>
      </c>
      <c r="E230" s="39"/>
      <c r="F230" s="39"/>
      <c r="G230" s="39" t="s">
        <v>162</v>
      </c>
      <c r="H230" s="39">
        <v>1081</v>
      </c>
      <c r="I230" s="54">
        <v>1372</v>
      </c>
    </row>
    <row r="231" spans="2:9">
      <c r="B231" s="39" t="s">
        <v>689</v>
      </c>
      <c r="C231" s="39" t="s">
        <v>690</v>
      </c>
      <c r="D231" s="53" t="s">
        <v>691</v>
      </c>
      <c r="E231" s="39"/>
      <c r="F231" s="39"/>
      <c r="G231" s="39" t="s">
        <v>233</v>
      </c>
      <c r="H231" s="39">
        <v>2107</v>
      </c>
      <c r="I231" s="54">
        <v>2119</v>
      </c>
    </row>
    <row r="232" spans="2:9">
      <c r="B232" s="39" t="s">
        <v>692</v>
      </c>
      <c r="C232" s="39" t="s">
        <v>693</v>
      </c>
      <c r="D232" s="53" t="s">
        <v>694</v>
      </c>
      <c r="E232" s="39"/>
      <c r="F232" s="39"/>
      <c r="G232" s="39" t="s">
        <v>162</v>
      </c>
      <c r="H232" s="39">
        <v>1880</v>
      </c>
      <c r="I232" s="54">
        <v>1909</v>
      </c>
    </row>
    <row r="233" spans="2:9">
      <c r="B233" s="39" t="s">
        <v>695</v>
      </c>
      <c r="C233" s="39" t="s">
        <v>696</v>
      </c>
      <c r="D233" s="53" t="s">
        <v>694</v>
      </c>
      <c r="E233" s="39"/>
      <c r="F233" s="39"/>
      <c r="G233" s="39" t="s">
        <v>162</v>
      </c>
      <c r="H233" s="39">
        <v>1383</v>
      </c>
      <c r="I233" s="54">
        <v>1391</v>
      </c>
    </row>
    <row r="234" spans="2:9">
      <c r="B234" s="39" t="s">
        <v>697</v>
      </c>
      <c r="C234" s="39" t="s">
        <v>698</v>
      </c>
      <c r="D234" s="53" t="s">
        <v>196</v>
      </c>
      <c r="E234" s="39" t="s">
        <v>699</v>
      </c>
      <c r="F234" s="39"/>
      <c r="G234" s="39" t="s">
        <v>196</v>
      </c>
      <c r="H234" s="39">
        <v>1543</v>
      </c>
      <c r="I234" s="54">
        <v>1552</v>
      </c>
    </row>
    <row r="235" spans="2:9">
      <c r="B235" s="39" t="s">
        <v>700</v>
      </c>
      <c r="C235" s="39" t="s">
        <v>701</v>
      </c>
      <c r="D235" s="53" t="s">
        <v>196</v>
      </c>
      <c r="E235" s="39" t="s">
        <v>699</v>
      </c>
      <c r="F235" s="39"/>
      <c r="G235" s="39" t="s">
        <v>196</v>
      </c>
      <c r="H235" s="39">
        <v>136</v>
      </c>
      <c r="I235" s="54">
        <v>137</v>
      </c>
    </row>
    <row r="236" spans="2:9">
      <c r="B236" s="39" t="s">
        <v>702</v>
      </c>
      <c r="C236" s="39" t="s">
        <v>703</v>
      </c>
      <c r="D236" s="53" t="s">
        <v>196</v>
      </c>
      <c r="E236" s="39" t="s">
        <v>699</v>
      </c>
      <c r="F236" s="39"/>
      <c r="G236" s="39" t="s">
        <v>196</v>
      </c>
      <c r="H236" s="39">
        <v>352</v>
      </c>
      <c r="I236" s="54">
        <v>354</v>
      </c>
    </row>
    <row r="237" spans="2:9">
      <c r="B237" s="39" t="s">
        <v>704</v>
      </c>
      <c r="C237" s="39" t="s">
        <v>705</v>
      </c>
      <c r="D237" s="53" t="s">
        <v>196</v>
      </c>
      <c r="E237" s="39" t="s">
        <v>699</v>
      </c>
      <c r="F237" s="39"/>
      <c r="G237" s="39" t="s">
        <v>196</v>
      </c>
      <c r="H237" s="39">
        <v>563</v>
      </c>
      <c r="I237" s="54">
        <v>566</v>
      </c>
    </row>
    <row r="238" spans="2:9">
      <c r="B238" s="39" t="s">
        <v>706</v>
      </c>
      <c r="C238" s="39" t="s">
        <v>707</v>
      </c>
      <c r="D238" s="53" t="s">
        <v>708</v>
      </c>
      <c r="E238" s="39" t="s">
        <v>709</v>
      </c>
      <c r="F238" s="39"/>
      <c r="G238" s="39" t="s">
        <v>196</v>
      </c>
      <c r="H238" s="39">
        <v>333</v>
      </c>
      <c r="I238" s="54">
        <v>340</v>
      </c>
    </row>
    <row r="239" spans="2:9">
      <c r="B239" s="39" t="s">
        <v>710</v>
      </c>
      <c r="C239" s="39" t="s">
        <v>711</v>
      </c>
      <c r="D239" s="53" t="s">
        <v>196</v>
      </c>
      <c r="E239" s="39" t="s">
        <v>712</v>
      </c>
      <c r="F239" s="39"/>
      <c r="G239" s="39" t="s">
        <v>196</v>
      </c>
      <c r="H239" s="39">
        <v>1475</v>
      </c>
      <c r="I239" s="54">
        <v>1484</v>
      </c>
    </row>
    <row r="240" spans="2:9">
      <c r="B240" s="39" t="s">
        <v>713</v>
      </c>
      <c r="C240" s="39" t="s">
        <v>714</v>
      </c>
      <c r="D240" s="53" t="s">
        <v>196</v>
      </c>
      <c r="E240" s="39" t="s">
        <v>712</v>
      </c>
      <c r="F240" s="39"/>
      <c r="G240" s="39" t="s">
        <v>196</v>
      </c>
      <c r="H240" s="39">
        <v>1085</v>
      </c>
      <c r="I240" s="54">
        <v>1091</v>
      </c>
    </row>
    <row r="241" spans="2:9">
      <c r="B241" s="39" t="s">
        <v>715</v>
      </c>
      <c r="C241" s="39" t="s">
        <v>716</v>
      </c>
      <c r="D241" s="53" t="s">
        <v>196</v>
      </c>
      <c r="E241" s="39" t="s">
        <v>712</v>
      </c>
      <c r="F241" s="39"/>
      <c r="G241" s="39" t="s">
        <v>196</v>
      </c>
      <c r="H241" s="39">
        <v>273</v>
      </c>
      <c r="I241" s="54">
        <v>275</v>
      </c>
    </row>
    <row r="242" spans="2:9">
      <c r="B242" s="39" t="s">
        <v>717</v>
      </c>
      <c r="C242" s="39" t="s">
        <v>718</v>
      </c>
      <c r="D242" s="53" t="s">
        <v>220</v>
      </c>
      <c r="E242" s="39" t="s">
        <v>719</v>
      </c>
      <c r="F242" s="39"/>
      <c r="G242" s="39" t="s">
        <v>145</v>
      </c>
      <c r="H242" s="39">
        <v>1359</v>
      </c>
      <c r="I242" s="54">
        <v>1367</v>
      </c>
    </row>
    <row r="243" spans="2:9">
      <c r="B243" s="39" t="s">
        <v>720</v>
      </c>
      <c r="C243" s="39" t="s">
        <v>721</v>
      </c>
      <c r="D243" s="53" t="s">
        <v>220</v>
      </c>
      <c r="E243" s="39" t="s">
        <v>719</v>
      </c>
      <c r="F243" s="39"/>
      <c r="G243" s="39" t="s">
        <v>145</v>
      </c>
      <c r="H243" s="39">
        <v>1116</v>
      </c>
      <c r="I243" s="54">
        <v>1123</v>
      </c>
    </row>
    <row r="244" spans="2:9">
      <c r="B244" s="39" t="s">
        <v>722</v>
      </c>
      <c r="C244" s="39" t="s">
        <v>723</v>
      </c>
      <c r="D244" s="53" t="s">
        <v>220</v>
      </c>
      <c r="E244" s="39" t="s">
        <v>719</v>
      </c>
      <c r="F244" s="39"/>
      <c r="G244" s="39" t="s">
        <v>145</v>
      </c>
      <c r="H244" s="39">
        <v>590</v>
      </c>
      <c r="I244" s="54">
        <v>593</v>
      </c>
    </row>
    <row r="245" spans="2:9">
      <c r="B245" s="39" t="s">
        <v>724</v>
      </c>
      <c r="C245" s="39" t="s">
        <v>725</v>
      </c>
      <c r="D245" s="53" t="s">
        <v>220</v>
      </c>
      <c r="E245" s="39" t="s">
        <v>719</v>
      </c>
      <c r="F245" s="39"/>
      <c r="G245" s="39" t="s">
        <v>145</v>
      </c>
      <c r="H245" s="39">
        <v>1090</v>
      </c>
      <c r="I245" s="54">
        <v>1096</v>
      </c>
    </row>
    <row r="246" spans="2:9">
      <c r="B246" s="39" t="s">
        <v>726</v>
      </c>
      <c r="C246" s="39" t="s">
        <v>727</v>
      </c>
      <c r="D246" s="53" t="s">
        <v>708</v>
      </c>
      <c r="E246" s="39" t="s">
        <v>728</v>
      </c>
      <c r="F246" s="39"/>
      <c r="G246" s="39" t="s">
        <v>155</v>
      </c>
      <c r="H246" s="39">
        <v>950</v>
      </c>
      <c r="I246" s="54">
        <v>957</v>
      </c>
    </row>
    <row r="247" spans="2:9">
      <c r="B247" s="39" t="s">
        <v>729</v>
      </c>
      <c r="C247" s="39" t="s">
        <v>730</v>
      </c>
      <c r="D247" s="53" t="s">
        <v>220</v>
      </c>
      <c r="E247" s="39" t="s">
        <v>731</v>
      </c>
      <c r="F247" s="39"/>
      <c r="G247" s="39" t="s">
        <v>155</v>
      </c>
      <c r="H247" s="39">
        <v>813</v>
      </c>
      <c r="I247" s="54">
        <v>821</v>
      </c>
    </row>
    <row r="248" spans="2:9">
      <c r="B248" s="39" t="s">
        <v>732</v>
      </c>
      <c r="C248" s="39" t="s">
        <v>733</v>
      </c>
      <c r="D248" s="53" t="s">
        <v>220</v>
      </c>
      <c r="E248" s="39" t="s">
        <v>731</v>
      </c>
      <c r="F248" s="39"/>
      <c r="G248" s="39" t="s">
        <v>155</v>
      </c>
      <c r="H248" s="39">
        <v>1985</v>
      </c>
      <c r="I248" s="54">
        <v>2010</v>
      </c>
    </row>
    <row r="249" spans="2:9">
      <c r="B249" s="39" t="s">
        <v>734</v>
      </c>
      <c r="C249" s="39" t="s">
        <v>735</v>
      </c>
      <c r="D249" s="53" t="s">
        <v>220</v>
      </c>
      <c r="E249" s="39" t="s">
        <v>736</v>
      </c>
      <c r="F249" s="39"/>
      <c r="G249" s="39" t="s">
        <v>220</v>
      </c>
      <c r="H249" s="39">
        <v>1875</v>
      </c>
      <c r="I249" s="54">
        <v>1901</v>
      </c>
    </row>
    <row r="250" spans="2:9">
      <c r="B250" s="39" t="s">
        <v>737</v>
      </c>
      <c r="C250" s="39" t="s">
        <v>738</v>
      </c>
      <c r="D250" s="53" t="s">
        <v>220</v>
      </c>
      <c r="E250" s="39" t="s">
        <v>739</v>
      </c>
      <c r="F250" s="39"/>
      <c r="G250" s="39" t="s">
        <v>145</v>
      </c>
      <c r="H250" s="39">
        <v>966</v>
      </c>
      <c r="I250" s="54">
        <v>972</v>
      </c>
    </row>
    <row r="251" spans="2:9">
      <c r="B251" s="39" t="s">
        <v>740</v>
      </c>
      <c r="C251" s="39" t="s">
        <v>741</v>
      </c>
      <c r="D251" s="53" t="s">
        <v>220</v>
      </c>
      <c r="E251" s="39" t="s">
        <v>739</v>
      </c>
      <c r="F251" s="39"/>
      <c r="G251" s="39" t="s">
        <v>145</v>
      </c>
      <c r="H251" s="39">
        <v>384</v>
      </c>
      <c r="I251" s="54">
        <v>386</v>
      </c>
    </row>
    <row r="252" spans="2:9">
      <c r="B252" s="39" t="s">
        <v>742</v>
      </c>
      <c r="C252" s="39" t="s">
        <v>743</v>
      </c>
      <c r="D252" s="53" t="s">
        <v>220</v>
      </c>
      <c r="E252" s="39" t="s">
        <v>739</v>
      </c>
      <c r="F252" s="39"/>
      <c r="G252" s="39" t="s">
        <v>145</v>
      </c>
      <c r="H252" s="39">
        <v>715</v>
      </c>
      <c r="I252" s="54">
        <v>719</v>
      </c>
    </row>
    <row r="253" spans="2:9">
      <c r="B253" s="39" t="s">
        <v>744</v>
      </c>
      <c r="C253" s="39" t="s">
        <v>745</v>
      </c>
      <c r="D253" s="53" t="s">
        <v>746</v>
      </c>
      <c r="E253" s="39"/>
      <c r="F253" s="39"/>
      <c r="G253" s="39" t="s">
        <v>220</v>
      </c>
      <c r="H253" s="39">
        <v>1025</v>
      </c>
      <c r="I253" s="54">
        <v>1062</v>
      </c>
    </row>
    <row r="254" spans="2:9">
      <c r="B254" s="39" t="s">
        <v>747</v>
      </c>
      <c r="C254" s="39" t="s">
        <v>748</v>
      </c>
      <c r="D254" s="53" t="s">
        <v>220</v>
      </c>
      <c r="E254" s="39" t="s">
        <v>749</v>
      </c>
      <c r="F254" s="39"/>
      <c r="G254" s="39" t="s">
        <v>220</v>
      </c>
      <c r="H254" s="39">
        <v>1108</v>
      </c>
      <c r="I254" s="54">
        <v>1139</v>
      </c>
    </row>
    <row r="255" spans="2:9">
      <c r="B255" s="39" t="s">
        <v>750</v>
      </c>
      <c r="C255" s="39" t="s">
        <v>751</v>
      </c>
      <c r="D255" s="53" t="s">
        <v>220</v>
      </c>
      <c r="E255" s="39" t="s">
        <v>752</v>
      </c>
      <c r="F255" s="39"/>
      <c r="G255" s="39" t="s">
        <v>155</v>
      </c>
      <c r="H255" s="39">
        <v>329</v>
      </c>
      <c r="I255" s="54">
        <v>331</v>
      </c>
    </row>
    <row r="256" spans="2:9">
      <c r="B256" s="39" t="s">
        <v>753</v>
      </c>
      <c r="C256" s="39" t="s">
        <v>754</v>
      </c>
      <c r="D256" s="53" t="s">
        <v>220</v>
      </c>
      <c r="E256" s="39" t="s">
        <v>749</v>
      </c>
      <c r="F256" s="39"/>
      <c r="G256" s="39" t="s">
        <v>220</v>
      </c>
      <c r="H256" s="39">
        <v>1269</v>
      </c>
      <c r="I256" s="54">
        <v>1276</v>
      </c>
    </row>
    <row r="257" spans="2:9">
      <c r="B257" s="39" t="s">
        <v>755</v>
      </c>
      <c r="C257" s="39" t="s">
        <v>756</v>
      </c>
      <c r="D257" s="53" t="s">
        <v>220</v>
      </c>
      <c r="E257" s="39" t="s">
        <v>752</v>
      </c>
      <c r="F257" s="39"/>
      <c r="G257" s="39" t="s">
        <v>155</v>
      </c>
      <c r="H257" s="39">
        <v>1234</v>
      </c>
      <c r="I257" s="54">
        <v>1241</v>
      </c>
    </row>
    <row r="258" spans="2:9">
      <c r="B258" s="39" t="s">
        <v>757</v>
      </c>
      <c r="C258" s="39" t="s">
        <v>758</v>
      </c>
      <c r="D258" s="53" t="s">
        <v>759</v>
      </c>
      <c r="E258" s="39"/>
      <c r="F258" s="39"/>
      <c r="G258" s="39" t="s">
        <v>193</v>
      </c>
      <c r="H258" s="39">
        <v>762</v>
      </c>
      <c r="I258" s="54">
        <v>1028</v>
      </c>
    </row>
    <row r="259" spans="2:9">
      <c r="B259" s="39" t="s">
        <v>760</v>
      </c>
      <c r="C259" s="39" t="s">
        <v>761</v>
      </c>
      <c r="D259" s="53" t="s">
        <v>759</v>
      </c>
      <c r="E259" s="39"/>
      <c r="F259" s="39"/>
      <c r="G259" s="39" t="s">
        <v>193</v>
      </c>
      <c r="H259" s="39">
        <v>807</v>
      </c>
      <c r="I259" s="54">
        <v>812</v>
      </c>
    </row>
    <row r="260" spans="2:9">
      <c r="B260" s="39" t="s">
        <v>762</v>
      </c>
      <c r="C260" s="39" t="s">
        <v>763</v>
      </c>
      <c r="D260" s="53" t="s">
        <v>764</v>
      </c>
      <c r="E260" s="39" t="s">
        <v>765</v>
      </c>
      <c r="F260" s="39"/>
      <c r="G260" s="39" t="s">
        <v>193</v>
      </c>
      <c r="H260" s="39">
        <v>483</v>
      </c>
      <c r="I260" s="54">
        <v>486</v>
      </c>
    </row>
    <row r="261" spans="2:9">
      <c r="B261" s="39" t="s">
        <v>766</v>
      </c>
      <c r="C261" s="39" t="s">
        <v>767</v>
      </c>
      <c r="D261" s="53" t="s">
        <v>768</v>
      </c>
      <c r="E261" s="39"/>
      <c r="F261" s="39"/>
      <c r="G261" s="39" t="s">
        <v>193</v>
      </c>
      <c r="H261" s="39">
        <v>2909</v>
      </c>
      <c r="I261" s="54">
        <v>2929</v>
      </c>
    </row>
    <row r="262" spans="2:9">
      <c r="B262" s="39" t="s">
        <v>769</v>
      </c>
      <c r="C262" s="39" t="s">
        <v>770</v>
      </c>
      <c r="D262" s="53" t="s">
        <v>764</v>
      </c>
      <c r="E262" s="39" t="s">
        <v>771</v>
      </c>
      <c r="F262" s="39"/>
      <c r="G262" s="39" t="s">
        <v>193</v>
      </c>
      <c r="H262" s="39">
        <v>742</v>
      </c>
      <c r="I262" s="54">
        <v>746</v>
      </c>
    </row>
    <row r="263" spans="2:9">
      <c r="B263" s="39" t="s">
        <v>772</v>
      </c>
      <c r="C263" s="39" t="s">
        <v>773</v>
      </c>
      <c r="D263" s="53"/>
      <c r="E263" s="39"/>
      <c r="F263" s="39"/>
      <c r="G263" s="39" t="s">
        <v>106</v>
      </c>
      <c r="H263" s="39">
        <v>578</v>
      </c>
      <c r="I263" s="54">
        <v>581</v>
      </c>
    </row>
    <row r="264" spans="2:9">
      <c r="B264" s="39" t="s">
        <v>774</v>
      </c>
      <c r="C264" s="39" t="s">
        <v>775</v>
      </c>
      <c r="D264" s="53"/>
      <c r="E264" s="39"/>
      <c r="F264" s="39"/>
      <c r="G264" s="39" t="s">
        <v>106</v>
      </c>
      <c r="H264" s="39">
        <v>1079</v>
      </c>
      <c r="I264" s="54">
        <v>1085</v>
      </c>
    </row>
    <row r="265" spans="2:9">
      <c r="B265" s="39" t="s">
        <v>776</v>
      </c>
      <c r="C265" s="39" t="s">
        <v>777</v>
      </c>
      <c r="D265" s="53"/>
      <c r="E265" s="39"/>
      <c r="F265" s="39"/>
      <c r="G265" s="39" t="s">
        <v>106</v>
      </c>
      <c r="H265" s="39">
        <v>890</v>
      </c>
      <c r="I265" s="54">
        <v>895</v>
      </c>
    </row>
    <row r="266" spans="2:9">
      <c r="B266" s="39" t="s">
        <v>778</v>
      </c>
      <c r="C266" s="39" t="s">
        <v>779</v>
      </c>
      <c r="D266" s="53" t="s">
        <v>780</v>
      </c>
      <c r="E266" s="39" t="s">
        <v>781</v>
      </c>
      <c r="F266" s="39"/>
      <c r="G266" s="39" t="s">
        <v>217</v>
      </c>
      <c r="H266" s="39">
        <v>760</v>
      </c>
      <c r="I266" s="54">
        <v>764</v>
      </c>
    </row>
    <row r="267" spans="2:9">
      <c r="B267" s="39" t="s">
        <v>782</v>
      </c>
      <c r="C267" s="39" t="s">
        <v>783</v>
      </c>
      <c r="D267" s="53" t="s">
        <v>780</v>
      </c>
      <c r="E267" s="39" t="s">
        <v>784</v>
      </c>
      <c r="F267" s="39"/>
      <c r="G267" s="39" t="s">
        <v>217</v>
      </c>
      <c r="H267" s="39">
        <v>353</v>
      </c>
      <c r="I267" s="54">
        <v>545</v>
      </c>
    </row>
    <row r="268" spans="2:9">
      <c r="B268" s="39" t="s">
        <v>785</v>
      </c>
      <c r="C268" s="39" t="s">
        <v>786</v>
      </c>
      <c r="D268" s="53" t="s">
        <v>780</v>
      </c>
      <c r="E268" s="39" t="s">
        <v>787</v>
      </c>
      <c r="F268" s="39"/>
      <c r="G268" s="39" t="s">
        <v>217</v>
      </c>
      <c r="H268" s="39">
        <v>262</v>
      </c>
      <c r="I268" s="54">
        <v>264</v>
      </c>
    </row>
    <row r="269" spans="2:9">
      <c r="B269" s="39" t="s">
        <v>788</v>
      </c>
      <c r="C269" s="39" t="s">
        <v>789</v>
      </c>
      <c r="D269" s="53" t="s">
        <v>217</v>
      </c>
      <c r="E269" s="39"/>
      <c r="F269" s="39"/>
      <c r="G269" s="39" t="s">
        <v>217</v>
      </c>
      <c r="H269" s="39">
        <v>433</v>
      </c>
      <c r="I269" s="54">
        <v>436</v>
      </c>
    </row>
    <row r="270" spans="2:9">
      <c r="B270" s="39" t="s">
        <v>790</v>
      </c>
      <c r="C270" s="39" t="s">
        <v>791</v>
      </c>
      <c r="D270" s="53" t="s">
        <v>217</v>
      </c>
      <c r="E270" s="39"/>
      <c r="F270" s="39"/>
      <c r="G270" s="39" t="s">
        <v>217</v>
      </c>
      <c r="H270" s="39">
        <v>2048</v>
      </c>
      <c r="I270" s="54">
        <v>2064</v>
      </c>
    </row>
    <row r="271" spans="2:9">
      <c r="B271" s="39" t="s">
        <v>792</v>
      </c>
      <c r="C271" s="39" t="s">
        <v>793</v>
      </c>
      <c r="D271" s="53" t="s">
        <v>217</v>
      </c>
      <c r="E271" s="39"/>
      <c r="F271" s="39"/>
      <c r="G271" s="39" t="s">
        <v>217</v>
      </c>
      <c r="H271" s="39">
        <v>528</v>
      </c>
      <c r="I271" s="54">
        <v>531</v>
      </c>
    </row>
    <row r="272" spans="2:9">
      <c r="B272" s="39" t="s">
        <v>794</v>
      </c>
      <c r="C272" s="39" t="s">
        <v>795</v>
      </c>
      <c r="D272" s="53" t="s">
        <v>217</v>
      </c>
      <c r="E272" s="39"/>
      <c r="F272" s="39"/>
      <c r="G272" s="39" t="s">
        <v>217</v>
      </c>
      <c r="H272" s="39">
        <v>805</v>
      </c>
      <c r="I272" s="54">
        <v>862</v>
      </c>
    </row>
    <row r="273" spans="2:9">
      <c r="B273" s="39" t="s">
        <v>796</v>
      </c>
      <c r="C273" s="39" t="s">
        <v>797</v>
      </c>
      <c r="D273" s="53" t="s">
        <v>798</v>
      </c>
      <c r="E273" s="39"/>
      <c r="F273" s="39"/>
      <c r="G273" s="39" t="s">
        <v>113</v>
      </c>
      <c r="H273" s="39">
        <v>210</v>
      </c>
      <c r="I273" s="54">
        <v>211</v>
      </c>
    </row>
    <row r="274" spans="2:9">
      <c r="B274" s="39" t="s">
        <v>799</v>
      </c>
      <c r="C274" s="39" t="s">
        <v>800</v>
      </c>
      <c r="D274" s="53" t="s">
        <v>798</v>
      </c>
      <c r="E274" s="39"/>
      <c r="F274" s="39"/>
      <c r="G274" s="39" t="s">
        <v>113</v>
      </c>
      <c r="H274" s="39">
        <v>1840</v>
      </c>
      <c r="I274" s="54">
        <v>1851</v>
      </c>
    </row>
    <row r="275" spans="2:9">
      <c r="B275" s="39" t="s">
        <v>801</v>
      </c>
      <c r="C275" s="39" t="s">
        <v>802</v>
      </c>
      <c r="D275" s="53" t="s">
        <v>798</v>
      </c>
      <c r="E275" s="39"/>
      <c r="F275" s="39"/>
      <c r="G275" s="39" t="s">
        <v>113</v>
      </c>
      <c r="H275" s="39">
        <v>1181</v>
      </c>
      <c r="I275" s="54">
        <v>1188</v>
      </c>
    </row>
    <row r="276" spans="2:9">
      <c r="B276" s="39" t="s">
        <v>803</v>
      </c>
      <c r="C276" s="39" t="s">
        <v>804</v>
      </c>
      <c r="D276" s="53"/>
      <c r="E276" s="39"/>
      <c r="F276" s="39"/>
      <c r="G276" s="39" t="s">
        <v>113</v>
      </c>
      <c r="H276" s="39">
        <v>200</v>
      </c>
      <c r="I276" s="54">
        <v>201</v>
      </c>
    </row>
    <row r="277" spans="2:9">
      <c r="B277" s="39" t="s">
        <v>805</v>
      </c>
      <c r="C277" s="39" t="s">
        <v>806</v>
      </c>
      <c r="D277" s="53" t="s">
        <v>807</v>
      </c>
      <c r="E277" s="39" t="s">
        <v>808</v>
      </c>
      <c r="F277" s="39"/>
      <c r="G277" s="39" t="s">
        <v>217</v>
      </c>
      <c r="H277" s="39">
        <v>432</v>
      </c>
      <c r="I277" s="54">
        <v>435</v>
      </c>
    </row>
    <row r="278" spans="2:9">
      <c r="B278" s="39" t="s">
        <v>809</v>
      </c>
      <c r="C278" s="39" t="s">
        <v>810</v>
      </c>
      <c r="D278" s="53" t="s">
        <v>208</v>
      </c>
      <c r="E278" s="39" t="s">
        <v>811</v>
      </c>
      <c r="F278" s="39"/>
      <c r="G278" s="39" t="s">
        <v>208</v>
      </c>
      <c r="H278" s="39">
        <v>505</v>
      </c>
      <c r="I278" s="54">
        <v>509</v>
      </c>
    </row>
    <row r="279" spans="2:9">
      <c r="B279" s="39" t="s">
        <v>812</v>
      </c>
      <c r="C279" s="39" t="s">
        <v>813</v>
      </c>
      <c r="D279" s="53" t="s">
        <v>208</v>
      </c>
      <c r="E279" s="39" t="s">
        <v>811</v>
      </c>
      <c r="F279" s="39"/>
      <c r="G279" s="39" t="s">
        <v>208</v>
      </c>
      <c r="H279" s="39">
        <v>169</v>
      </c>
      <c r="I279" s="54">
        <v>171</v>
      </c>
    </row>
    <row r="280" spans="2:9">
      <c r="B280" s="39" t="s">
        <v>814</v>
      </c>
      <c r="C280" s="39" t="s">
        <v>815</v>
      </c>
      <c r="D280" s="53" t="s">
        <v>807</v>
      </c>
      <c r="E280" s="39" t="s">
        <v>816</v>
      </c>
      <c r="F280" s="39"/>
      <c r="G280" s="39" t="s">
        <v>208</v>
      </c>
      <c r="H280" s="39">
        <v>21</v>
      </c>
      <c r="I280" s="54">
        <v>21</v>
      </c>
    </row>
    <row r="281" spans="2:9">
      <c r="B281" s="39" t="s">
        <v>817</v>
      </c>
      <c r="C281" s="39" t="s">
        <v>818</v>
      </c>
      <c r="D281" s="53" t="s">
        <v>819</v>
      </c>
      <c r="E281" s="39" t="s">
        <v>820</v>
      </c>
      <c r="F281" s="39"/>
      <c r="G281" s="39" t="s">
        <v>208</v>
      </c>
      <c r="H281" s="39">
        <v>324</v>
      </c>
      <c r="I281" s="54">
        <v>326</v>
      </c>
    </row>
    <row r="282" spans="2:9">
      <c r="B282" s="39" t="s">
        <v>821</v>
      </c>
      <c r="C282" s="39" t="s">
        <v>822</v>
      </c>
      <c r="D282" s="53"/>
      <c r="E282" s="39"/>
      <c r="F282" s="39"/>
      <c r="G282" s="39" t="s">
        <v>116</v>
      </c>
      <c r="H282" s="39">
        <v>168</v>
      </c>
      <c r="I282" s="54">
        <v>169</v>
      </c>
    </row>
    <row r="283" spans="2:9">
      <c r="B283" s="39" t="s">
        <v>823</v>
      </c>
      <c r="C283" s="39" t="s">
        <v>824</v>
      </c>
      <c r="D283" s="53"/>
      <c r="E283" s="39"/>
      <c r="F283" s="39"/>
      <c r="G283" s="39" t="s">
        <v>116</v>
      </c>
      <c r="H283" s="39">
        <v>1248</v>
      </c>
      <c r="I283" s="54">
        <v>1432</v>
      </c>
    </row>
    <row r="284" spans="2:9">
      <c r="B284" s="39" t="s">
        <v>825</v>
      </c>
      <c r="C284" s="39" t="s">
        <v>826</v>
      </c>
      <c r="D284" s="53"/>
      <c r="E284" s="39"/>
      <c r="F284" s="39"/>
      <c r="G284" s="39" t="s">
        <v>116</v>
      </c>
      <c r="H284" s="39">
        <v>526</v>
      </c>
      <c r="I284" s="54">
        <v>556</v>
      </c>
    </row>
    <row r="285" spans="2:9">
      <c r="B285" s="39" t="s">
        <v>827</v>
      </c>
      <c r="C285" s="39" t="s">
        <v>828</v>
      </c>
      <c r="D285" s="53"/>
      <c r="E285" s="39"/>
      <c r="F285" s="39"/>
      <c r="G285" s="39" t="s">
        <v>116</v>
      </c>
      <c r="H285" s="39">
        <v>1325</v>
      </c>
      <c r="I285" s="54">
        <v>1345</v>
      </c>
    </row>
    <row r="286" spans="2:9">
      <c r="B286" s="39" t="s">
        <v>829</v>
      </c>
      <c r="C286" s="39" t="s">
        <v>830</v>
      </c>
      <c r="D286" s="53"/>
      <c r="E286" s="39"/>
      <c r="F286" s="39"/>
      <c r="G286" s="39" t="s">
        <v>116</v>
      </c>
      <c r="H286" s="39">
        <v>718</v>
      </c>
      <c r="I286" s="54">
        <v>722</v>
      </c>
    </row>
    <row r="287" spans="2:9">
      <c r="B287" s="39" t="s">
        <v>831</v>
      </c>
      <c r="C287" s="39" t="s">
        <v>832</v>
      </c>
      <c r="D287" s="53"/>
      <c r="E287" s="39"/>
      <c r="F287" s="39"/>
      <c r="G287" s="39" t="s">
        <v>113</v>
      </c>
      <c r="H287" s="39">
        <v>2443</v>
      </c>
      <c r="I287" s="54">
        <v>2457</v>
      </c>
    </row>
    <row r="288" spans="2:9">
      <c r="B288" s="39" t="s">
        <v>833</v>
      </c>
      <c r="C288" s="39" t="s">
        <v>834</v>
      </c>
      <c r="D288" s="53"/>
      <c r="E288" s="39"/>
      <c r="F288" s="39"/>
      <c r="G288" s="39" t="s">
        <v>116</v>
      </c>
      <c r="H288" s="39">
        <v>570</v>
      </c>
      <c r="I288" s="54">
        <v>573</v>
      </c>
    </row>
    <row r="289" spans="2:9">
      <c r="B289" s="39" t="s">
        <v>835</v>
      </c>
      <c r="C289" s="39" t="s">
        <v>836</v>
      </c>
      <c r="D289" s="53"/>
      <c r="E289" s="39"/>
      <c r="F289" s="39"/>
      <c r="G289" s="39" t="s">
        <v>116</v>
      </c>
      <c r="H289" s="39">
        <v>1300</v>
      </c>
      <c r="I289" s="54">
        <v>1308</v>
      </c>
    </row>
    <row r="290" spans="2:9">
      <c r="B290" s="39" t="s">
        <v>837</v>
      </c>
      <c r="C290" s="39" t="s">
        <v>838</v>
      </c>
      <c r="D290" s="53"/>
      <c r="E290" s="39"/>
      <c r="F290" s="39"/>
      <c r="G290" s="39" t="s">
        <v>110</v>
      </c>
      <c r="H290" s="39">
        <v>837</v>
      </c>
      <c r="I290" s="54">
        <v>842</v>
      </c>
    </row>
    <row r="291" spans="2:9">
      <c r="B291" s="39" t="s">
        <v>839</v>
      </c>
      <c r="C291" s="39" t="s">
        <v>840</v>
      </c>
      <c r="D291" s="53"/>
      <c r="E291" s="39"/>
      <c r="F291" s="39"/>
      <c r="G291" s="39" t="s">
        <v>110</v>
      </c>
      <c r="H291" s="39">
        <v>1245</v>
      </c>
      <c r="I291" s="54">
        <v>1252</v>
      </c>
    </row>
    <row r="292" spans="2:9">
      <c r="B292" s="39" t="s">
        <v>841</v>
      </c>
      <c r="C292" s="39" t="s">
        <v>842</v>
      </c>
      <c r="D292" s="53"/>
      <c r="E292" s="39"/>
      <c r="F292" s="39"/>
      <c r="G292" s="39" t="s">
        <v>110</v>
      </c>
      <c r="H292" s="39">
        <v>931</v>
      </c>
      <c r="I292" s="54">
        <v>936</v>
      </c>
    </row>
    <row r="293" spans="2:9">
      <c r="B293" s="39" t="s">
        <v>843</v>
      </c>
      <c r="C293" s="39" t="s">
        <v>844</v>
      </c>
      <c r="D293" s="53"/>
      <c r="E293" s="39"/>
      <c r="F293" s="39"/>
      <c r="G293" s="39" t="s">
        <v>106</v>
      </c>
      <c r="H293" s="39">
        <v>345</v>
      </c>
      <c r="I293" s="54">
        <v>347</v>
      </c>
    </row>
    <row r="294" spans="2:9">
      <c r="B294" s="39" t="s">
        <v>845</v>
      </c>
      <c r="C294" s="39" t="s">
        <v>846</v>
      </c>
      <c r="D294" s="53"/>
      <c r="E294" s="39"/>
      <c r="F294" s="39"/>
      <c r="G294" s="39" t="s">
        <v>202</v>
      </c>
      <c r="H294" s="39">
        <v>382</v>
      </c>
      <c r="I294" s="54">
        <v>384</v>
      </c>
    </row>
    <row r="295" spans="2:9">
      <c r="B295" s="39" t="s">
        <v>847</v>
      </c>
      <c r="C295" s="39" t="s">
        <v>848</v>
      </c>
      <c r="D295" s="53" t="s">
        <v>202</v>
      </c>
      <c r="E295" s="39"/>
      <c r="F295" s="39"/>
      <c r="G295" s="39" t="s">
        <v>202</v>
      </c>
      <c r="H295" s="39">
        <v>2229</v>
      </c>
      <c r="I295" s="54">
        <v>2382</v>
      </c>
    </row>
    <row r="296" spans="2:9">
      <c r="B296" s="39" t="s">
        <v>849</v>
      </c>
      <c r="C296" s="39" t="s">
        <v>850</v>
      </c>
      <c r="D296" s="53"/>
      <c r="E296" s="39"/>
      <c r="F296" s="39"/>
      <c r="G296" s="39" t="s">
        <v>202</v>
      </c>
      <c r="H296" s="39">
        <v>519</v>
      </c>
      <c r="I296" s="54">
        <v>522</v>
      </c>
    </row>
    <row r="297" spans="2:9">
      <c r="B297" s="39" t="s">
        <v>851</v>
      </c>
      <c r="C297" s="39" t="s">
        <v>852</v>
      </c>
      <c r="D297" s="53" t="s">
        <v>208</v>
      </c>
      <c r="E297" s="39" t="s">
        <v>853</v>
      </c>
      <c r="F297" s="39"/>
      <c r="G297" s="39" t="s">
        <v>208</v>
      </c>
      <c r="H297" s="39">
        <v>985</v>
      </c>
      <c r="I297" s="54">
        <v>991</v>
      </c>
    </row>
    <row r="298" spans="2:9">
      <c r="B298" s="39" t="s">
        <v>854</v>
      </c>
      <c r="C298" s="39" t="s">
        <v>855</v>
      </c>
      <c r="D298" s="53" t="s">
        <v>208</v>
      </c>
      <c r="E298" s="39" t="s">
        <v>853</v>
      </c>
      <c r="F298" s="39"/>
      <c r="G298" s="39" t="s">
        <v>208</v>
      </c>
      <c r="H298" s="39">
        <v>2070</v>
      </c>
      <c r="I298" s="54">
        <v>2082</v>
      </c>
    </row>
    <row r="299" spans="2:9">
      <c r="B299" s="39" t="s">
        <v>856</v>
      </c>
      <c r="C299" s="39" t="s">
        <v>857</v>
      </c>
      <c r="D299" s="53" t="s">
        <v>208</v>
      </c>
      <c r="E299" s="39" t="s">
        <v>853</v>
      </c>
      <c r="F299" s="39"/>
      <c r="G299" s="39" t="s">
        <v>208</v>
      </c>
      <c r="H299" s="39">
        <v>1080</v>
      </c>
      <c r="I299" s="54">
        <v>1099</v>
      </c>
    </row>
    <row r="300" spans="2:9">
      <c r="B300" s="39" t="s">
        <v>858</v>
      </c>
      <c r="C300" s="39" t="s">
        <v>859</v>
      </c>
      <c r="D300" s="53" t="s">
        <v>819</v>
      </c>
      <c r="E300" s="39" t="s">
        <v>860</v>
      </c>
      <c r="F300" s="39"/>
      <c r="G300" s="39" t="s">
        <v>208</v>
      </c>
      <c r="H300" s="39">
        <v>83</v>
      </c>
      <c r="I300" s="54">
        <v>330</v>
      </c>
    </row>
    <row r="301" spans="2:9">
      <c r="B301" s="39" t="s">
        <v>861</v>
      </c>
      <c r="C301" s="39" t="s">
        <v>862</v>
      </c>
      <c r="D301" s="53" t="s">
        <v>208</v>
      </c>
      <c r="E301" s="39" t="s">
        <v>853</v>
      </c>
      <c r="F301" s="39"/>
      <c r="G301" s="39" t="s">
        <v>208</v>
      </c>
      <c r="H301" s="39">
        <v>209</v>
      </c>
      <c r="I301" s="54">
        <v>214</v>
      </c>
    </row>
    <row r="302" spans="2:9">
      <c r="B302" s="39" t="s">
        <v>863</v>
      </c>
      <c r="C302" s="39" t="s">
        <v>864</v>
      </c>
      <c r="D302" s="53" t="s">
        <v>865</v>
      </c>
      <c r="E302" s="39"/>
      <c r="F302" s="39"/>
      <c r="G302" s="39" t="s">
        <v>208</v>
      </c>
      <c r="H302" s="39">
        <v>1017</v>
      </c>
      <c r="I302" s="54">
        <v>1023</v>
      </c>
    </row>
    <row r="303" spans="2:9">
      <c r="B303" s="39" t="s">
        <v>866</v>
      </c>
      <c r="C303" s="39" t="s">
        <v>867</v>
      </c>
      <c r="D303" s="53" t="s">
        <v>865</v>
      </c>
      <c r="E303" s="39"/>
      <c r="F303" s="39"/>
      <c r="G303" s="39" t="s">
        <v>208</v>
      </c>
      <c r="H303" s="39">
        <v>1119</v>
      </c>
      <c r="I303" s="54">
        <v>1126</v>
      </c>
    </row>
    <row r="304" spans="2:9">
      <c r="B304" s="39" t="s">
        <v>868</v>
      </c>
      <c r="C304" s="39" t="s">
        <v>869</v>
      </c>
      <c r="D304" s="53" t="s">
        <v>865</v>
      </c>
      <c r="E304" s="39"/>
      <c r="F304" s="39"/>
      <c r="G304" s="39" t="s">
        <v>208</v>
      </c>
      <c r="H304" s="39">
        <v>95</v>
      </c>
      <c r="I304" s="54">
        <v>96</v>
      </c>
    </row>
    <row r="305" spans="2:9">
      <c r="B305" s="39" t="s">
        <v>870</v>
      </c>
      <c r="C305" s="39" t="s">
        <v>871</v>
      </c>
      <c r="D305" s="53" t="s">
        <v>208</v>
      </c>
      <c r="E305" s="39" t="s">
        <v>872</v>
      </c>
      <c r="F305" s="39"/>
      <c r="G305" s="39" t="s">
        <v>208</v>
      </c>
      <c r="H305" s="39">
        <v>71</v>
      </c>
      <c r="I305" s="54">
        <v>71</v>
      </c>
    </row>
    <row r="306" spans="2:9">
      <c r="B306" s="39" t="s">
        <v>873</v>
      </c>
      <c r="C306" s="39" t="s">
        <v>874</v>
      </c>
      <c r="D306" s="53" t="s">
        <v>819</v>
      </c>
      <c r="E306" s="39" t="s">
        <v>875</v>
      </c>
      <c r="F306" s="39"/>
      <c r="G306" s="39" t="s">
        <v>208</v>
      </c>
      <c r="H306" s="39">
        <v>1019</v>
      </c>
      <c r="I306" s="54">
        <v>1025</v>
      </c>
    </row>
    <row r="307" spans="2:9">
      <c r="B307" s="39" t="s">
        <v>876</v>
      </c>
      <c r="C307" s="39" t="s">
        <v>877</v>
      </c>
      <c r="D307" s="53" t="s">
        <v>819</v>
      </c>
      <c r="E307" s="39" t="s">
        <v>875</v>
      </c>
      <c r="F307" s="39"/>
      <c r="G307" s="39" t="s">
        <v>208</v>
      </c>
      <c r="H307" s="39">
        <v>903</v>
      </c>
      <c r="I307" s="54">
        <v>908</v>
      </c>
    </row>
    <row r="308" spans="2:9">
      <c r="B308" s="39" t="s">
        <v>878</v>
      </c>
      <c r="C308" s="39" t="s">
        <v>879</v>
      </c>
      <c r="D308" s="53" t="s">
        <v>819</v>
      </c>
      <c r="E308" s="39" t="s">
        <v>875</v>
      </c>
      <c r="F308" s="39"/>
      <c r="G308" s="39" t="s">
        <v>208</v>
      </c>
      <c r="H308" s="39">
        <v>208</v>
      </c>
      <c r="I308" s="54">
        <v>209</v>
      </c>
    </row>
    <row r="309" spans="2:9">
      <c r="B309" s="39" t="s">
        <v>880</v>
      </c>
      <c r="C309" s="39" t="s">
        <v>881</v>
      </c>
      <c r="D309" s="53" t="s">
        <v>819</v>
      </c>
      <c r="E309" s="39" t="s">
        <v>875</v>
      </c>
      <c r="F309" s="39"/>
      <c r="G309" s="39" t="s">
        <v>208</v>
      </c>
      <c r="H309" s="39">
        <v>253</v>
      </c>
      <c r="I309" s="54">
        <v>254</v>
      </c>
    </row>
    <row r="310" spans="2:9">
      <c r="B310" s="39" t="s">
        <v>882</v>
      </c>
      <c r="C310" s="39" t="s">
        <v>883</v>
      </c>
      <c r="D310" s="53" t="s">
        <v>237</v>
      </c>
      <c r="E310" s="39" t="s">
        <v>884</v>
      </c>
      <c r="F310" s="39"/>
      <c r="G310" s="39" t="s">
        <v>139</v>
      </c>
      <c r="H310" s="39">
        <v>1461</v>
      </c>
      <c r="I310" s="54">
        <v>1540</v>
      </c>
    </row>
    <row r="311" spans="2:9">
      <c r="B311" s="39" t="s">
        <v>885</v>
      </c>
      <c r="C311" s="39" t="s">
        <v>886</v>
      </c>
      <c r="D311" s="53" t="s">
        <v>237</v>
      </c>
      <c r="E311" s="39" t="s">
        <v>884</v>
      </c>
      <c r="F311" s="39"/>
      <c r="G311" s="39" t="s">
        <v>139</v>
      </c>
      <c r="H311" s="39">
        <v>641</v>
      </c>
      <c r="I311" s="54">
        <v>645</v>
      </c>
    </row>
    <row r="312" spans="2:9">
      <c r="B312" s="39" t="s">
        <v>887</v>
      </c>
      <c r="C312" s="39" t="s">
        <v>888</v>
      </c>
      <c r="D312" s="53" t="s">
        <v>237</v>
      </c>
      <c r="E312" s="39" t="s">
        <v>884</v>
      </c>
      <c r="F312" s="39"/>
      <c r="G312" s="39" t="s">
        <v>139</v>
      </c>
      <c r="H312" s="39">
        <v>578</v>
      </c>
      <c r="I312" s="54">
        <v>581</v>
      </c>
    </row>
    <row r="313" spans="2:9">
      <c r="B313" s="39" t="s">
        <v>889</v>
      </c>
      <c r="C313" s="39" t="s">
        <v>890</v>
      </c>
      <c r="D313" s="53" t="s">
        <v>237</v>
      </c>
      <c r="E313" s="39" t="s">
        <v>891</v>
      </c>
      <c r="F313" s="39"/>
      <c r="G313" s="39" t="s">
        <v>237</v>
      </c>
      <c r="H313" s="39">
        <v>696</v>
      </c>
      <c r="I313" s="54">
        <v>700</v>
      </c>
    </row>
    <row r="314" spans="2:9">
      <c r="B314" s="39" t="s">
        <v>892</v>
      </c>
      <c r="C314" s="39" t="s">
        <v>893</v>
      </c>
      <c r="D314" s="53" t="s">
        <v>237</v>
      </c>
      <c r="E314" s="39" t="s">
        <v>891</v>
      </c>
      <c r="F314" s="39"/>
      <c r="G314" s="39" t="s">
        <v>237</v>
      </c>
      <c r="H314" s="39">
        <v>324</v>
      </c>
      <c r="I314" s="54">
        <v>326</v>
      </c>
    </row>
    <row r="315" spans="2:9">
      <c r="B315" s="39" t="s">
        <v>894</v>
      </c>
      <c r="C315" s="39" t="s">
        <v>895</v>
      </c>
      <c r="D315" s="53" t="s">
        <v>237</v>
      </c>
      <c r="E315" s="39" t="s">
        <v>891</v>
      </c>
      <c r="F315" s="39"/>
      <c r="G315" s="39" t="s">
        <v>237</v>
      </c>
      <c r="H315" s="39">
        <v>665</v>
      </c>
      <c r="I315" s="54">
        <v>669</v>
      </c>
    </row>
    <row r="316" spans="2:9">
      <c r="B316" s="39" t="s">
        <v>896</v>
      </c>
      <c r="C316" s="39" t="s">
        <v>897</v>
      </c>
      <c r="D316" s="53" t="s">
        <v>237</v>
      </c>
      <c r="E316" s="39" t="s">
        <v>891</v>
      </c>
      <c r="F316" s="39"/>
      <c r="G316" s="39" t="s">
        <v>237</v>
      </c>
      <c r="H316" s="39">
        <v>1732</v>
      </c>
      <c r="I316" s="54">
        <v>1902</v>
      </c>
    </row>
    <row r="317" spans="2:9">
      <c r="B317" s="39" t="s">
        <v>898</v>
      </c>
      <c r="C317" s="39" t="s">
        <v>899</v>
      </c>
      <c r="D317" s="53" t="s">
        <v>237</v>
      </c>
      <c r="E317" s="39" t="s">
        <v>891</v>
      </c>
      <c r="F317" s="39"/>
      <c r="G317" s="39" t="s">
        <v>237</v>
      </c>
      <c r="H317" s="39">
        <v>1735</v>
      </c>
      <c r="I317" s="54">
        <v>1745</v>
      </c>
    </row>
    <row r="318" spans="2:9">
      <c r="B318" s="39" t="s">
        <v>900</v>
      </c>
      <c r="C318" s="39" t="s">
        <v>901</v>
      </c>
      <c r="D318" s="53" t="s">
        <v>237</v>
      </c>
      <c r="E318" s="39" t="s">
        <v>891</v>
      </c>
      <c r="F318" s="39"/>
      <c r="G318" s="39" t="s">
        <v>237</v>
      </c>
      <c r="H318" s="39">
        <v>726</v>
      </c>
      <c r="I318" s="54">
        <v>730</v>
      </c>
    </row>
    <row r="319" spans="2:9">
      <c r="B319" s="39" t="s">
        <v>902</v>
      </c>
      <c r="C319" s="39" t="s">
        <v>903</v>
      </c>
      <c r="D319" s="53" t="s">
        <v>237</v>
      </c>
      <c r="E319" s="39" t="s">
        <v>891</v>
      </c>
      <c r="F319" s="39"/>
      <c r="G319" s="39" t="s">
        <v>237</v>
      </c>
      <c r="H319" s="39">
        <v>251</v>
      </c>
      <c r="I319" s="54">
        <v>252</v>
      </c>
    </row>
    <row r="320" spans="2:9">
      <c r="B320" s="39" t="s">
        <v>904</v>
      </c>
      <c r="C320" s="39" t="s">
        <v>905</v>
      </c>
      <c r="D320" s="53" t="s">
        <v>237</v>
      </c>
      <c r="E320" s="39" t="s">
        <v>906</v>
      </c>
      <c r="F320" s="39"/>
      <c r="G320" s="39" t="s">
        <v>240</v>
      </c>
      <c r="H320" s="39">
        <v>1855</v>
      </c>
      <c r="I320" s="54">
        <v>1866</v>
      </c>
    </row>
    <row r="321" spans="2:9">
      <c r="B321" s="39" t="s">
        <v>907</v>
      </c>
      <c r="C321" s="39" t="s">
        <v>908</v>
      </c>
      <c r="D321" s="53" t="s">
        <v>237</v>
      </c>
      <c r="E321" s="39" t="s">
        <v>906</v>
      </c>
      <c r="F321" s="39"/>
      <c r="G321" s="39" t="s">
        <v>240</v>
      </c>
      <c r="H321" s="39">
        <v>1211</v>
      </c>
      <c r="I321" s="54">
        <v>1218</v>
      </c>
    </row>
    <row r="322" spans="2:9">
      <c r="B322" s="39" t="s">
        <v>909</v>
      </c>
      <c r="C322" s="39" t="s">
        <v>910</v>
      </c>
      <c r="D322" s="53" t="s">
        <v>237</v>
      </c>
      <c r="E322" s="39" t="s">
        <v>911</v>
      </c>
      <c r="F322" s="39"/>
      <c r="G322" s="39" t="s">
        <v>240</v>
      </c>
      <c r="H322" s="39">
        <v>307</v>
      </c>
      <c r="I322" s="54">
        <v>309</v>
      </c>
    </row>
    <row r="323" spans="2:9">
      <c r="B323" s="39" t="s">
        <v>912</v>
      </c>
      <c r="C323" s="39" t="s">
        <v>913</v>
      </c>
      <c r="D323" s="53" t="s">
        <v>237</v>
      </c>
      <c r="E323" s="39" t="s">
        <v>911</v>
      </c>
      <c r="F323" s="39"/>
      <c r="G323" s="39" t="s">
        <v>240</v>
      </c>
      <c r="H323" s="39">
        <v>1604</v>
      </c>
      <c r="I323" s="54">
        <v>1613</v>
      </c>
    </row>
    <row r="324" spans="2:9">
      <c r="B324" s="39" t="s">
        <v>914</v>
      </c>
      <c r="C324" s="39" t="s">
        <v>915</v>
      </c>
      <c r="D324" s="53" t="s">
        <v>237</v>
      </c>
      <c r="E324" s="39" t="s">
        <v>911</v>
      </c>
      <c r="F324" s="39"/>
      <c r="G324" s="39" t="s">
        <v>240</v>
      </c>
      <c r="H324" s="39">
        <v>426</v>
      </c>
      <c r="I324" s="54">
        <v>444</v>
      </c>
    </row>
    <row r="325" spans="2:9">
      <c r="B325" s="39" t="s">
        <v>916</v>
      </c>
      <c r="C325" s="39" t="s">
        <v>917</v>
      </c>
      <c r="D325" s="53" t="s">
        <v>237</v>
      </c>
      <c r="E325" s="39" t="s">
        <v>911</v>
      </c>
      <c r="F325" s="39"/>
      <c r="G325" s="39" t="s">
        <v>240</v>
      </c>
      <c r="H325" s="39">
        <v>530</v>
      </c>
      <c r="I325" s="54">
        <v>533</v>
      </c>
    </row>
    <row r="326" spans="2:9">
      <c r="B326" s="39" t="s">
        <v>918</v>
      </c>
      <c r="C326" s="39" t="s">
        <v>919</v>
      </c>
      <c r="D326" s="53" t="s">
        <v>237</v>
      </c>
      <c r="E326" s="39" t="s">
        <v>911</v>
      </c>
      <c r="F326" s="39"/>
      <c r="G326" s="39" t="s">
        <v>240</v>
      </c>
      <c r="H326" s="39">
        <v>397</v>
      </c>
      <c r="I326" s="54">
        <v>448</v>
      </c>
    </row>
    <row r="327" spans="2:9">
      <c r="B327" s="39" t="s">
        <v>920</v>
      </c>
      <c r="C327" s="39" t="s">
        <v>921</v>
      </c>
      <c r="D327" s="53" t="s">
        <v>237</v>
      </c>
      <c r="E327" s="39" t="s">
        <v>922</v>
      </c>
      <c r="F327" s="39"/>
      <c r="G327" s="55" t="s">
        <v>57</v>
      </c>
      <c r="H327" s="39">
        <v>751</v>
      </c>
      <c r="I327" s="54">
        <v>755</v>
      </c>
    </row>
    <row r="328" spans="2:9">
      <c r="B328" s="39" t="s">
        <v>923</v>
      </c>
      <c r="C328" s="39" t="s">
        <v>924</v>
      </c>
      <c r="D328" s="53" t="s">
        <v>237</v>
      </c>
      <c r="E328" s="39" t="s">
        <v>922</v>
      </c>
      <c r="F328" s="39"/>
      <c r="G328" s="39" t="s">
        <v>57</v>
      </c>
      <c r="H328" s="39">
        <v>861</v>
      </c>
      <c r="I328" s="54">
        <v>866</v>
      </c>
    </row>
    <row r="329" spans="2:9">
      <c r="B329" s="39" t="s">
        <v>925</v>
      </c>
      <c r="C329" s="39" t="s">
        <v>926</v>
      </c>
      <c r="D329" s="53" t="s">
        <v>237</v>
      </c>
      <c r="E329" s="39" t="s">
        <v>922</v>
      </c>
      <c r="F329" s="39"/>
      <c r="G329" s="39" t="s">
        <v>57</v>
      </c>
      <c r="H329" s="39">
        <v>728</v>
      </c>
      <c r="I329" s="54">
        <v>732</v>
      </c>
    </row>
    <row r="330" spans="2:9">
      <c r="B330" s="39" t="s">
        <v>927</v>
      </c>
      <c r="C330" s="39" t="s">
        <v>928</v>
      </c>
      <c r="D330" s="53" t="s">
        <v>237</v>
      </c>
      <c r="E330" s="39" t="s">
        <v>929</v>
      </c>
      <c r="F330" s="39"/>
      <c r="G330" s="39" t="s">
        <v>57</v>
      </c>
      <c r="H330" s="39">
        <v>518</v>
      </c>
      <c r="I330" s="54">
        <v>626</v>
      </c>
    </row>
    <row r="331" spans="2:9">
      <c r="B331" s="39" t="s">
        <v>930</v>
      </c>
      <c r="C331" s="39" t="s">
        <v>931</v>
      </c>
      <c r="D331" s="53" t="s">
        <v>237</v>
      </c>
      <c r="E331" s="39" t="s">
        <v>929</v>
      </c>
      <c r="F331" s="39"/>
      <c r="G331" s="39" t="s">
        <v>57</v>
      </c>
      <c r="H331" s="39">
        <v>675</v>
      </c>
      <c r="I331" s="54">
        <v>679</v>
      </c>
    </row>
    <row r="332" spans="2:9">
      <c r="B332" s="39" t="s">
        <v>932</v>
      </c>
      <c r="C332" s="39" t="s">
        <v>933</v>
      </c>
      <c r="D332" s="53" t="s">
        <v>237</v>
      </c>
      <c r="E332" s="39" t="s">
        <v>929</v>
      </c>
      <c r="F332" s="39"/>
      <c r="G332" s="39" t="s">
        <v>57</v>
      </c>
      <c r="H332" s="39">
        <v>914</v>
      </c>
      <c r="I332" s="54">
        <v>919</v>
      </c>
    </row>
    <row r="333" spans="2:9">
      <c r="B333" s="39" t="s">
        <v>934</v>
      </c>
      <c r="C333" s="39" t="s">
        <v>935</v>
      </c>
      <c r="D333" s="53" t="s">
        <v>237</v>
      </c>
      <c r="E333" s="39" t="s">
        <v>929</v>
      </c>
      <c r="F333" s="39"/>
      <c r="G333" s="39" t="s">
        <v>57</v>
      </c>
      <c r="H333" s="39">
        <v>553</v>
      </c>
      <c r="I333" s="54">
        <v>556</v>
      </c>
    </row>
    <row r="334" spans="2:9">
      <c r="B334" s="39" t="s">
        <v>936</v>
      </c>
      <c r="C334" s="39" t="s">
        <v>937</v>
      </c>
      <c r="D334" s="53" t="s">
        <v>237</v>
      </c>
      <c r="E334" s="39" t="s">
        <v>929</v>
      </c>
      <c r="F334" s="39"/>
      <c r="G334" s="39" t="s">
        <v>57</v>
      </c>
      <c r="H334" s="39">
        <v>835</v>
      </c>
      <c r="I334" s="54">
        <v>884</v>
      </c>
    </row>
    <row r="335" spans="2:9">
      <c r="B335" s="39" t="s">
        <v>938</v>
      </c>
      <c r="C335" s="39" t="s">
        <v>939</v>
      </c>
      <c r="D335" s="53" t="s">
        <v>237</v>
      </c>
      <c r="E335" s="39" t="s">
        <v>940</v>
      </c>
      <c r="F335" s="39"/>
      <c r="G335" s="39" t="s">
        <v>139</v>
      </c>
      <c r="H335" s="39">
        <v>287</v>
      </c>
      <c r="I335" s="54">
        <v>289</v>
      </c>
    </row>
    <row r="336" spans="2:9">
      <c r="B336" s="39" t="s">
        <v>941</v>
      </c>
      <c r="C336" s="39" t="s">
        <v>942</v>
      </c>
      <c r="D336" s="53" t="s">
        <v>237</v>
      </c>
      <c r="E336" s="39" t="s">
        <v>940</v>
      </c>
      <c r="F336" s="39"/>
      <c r="G336" s="39" t="s">
        <v>139</v>
      </c>
      <c r="H336" s="39">
        <v>1227</v>
      </c>
      <c r="I336" s="54">
        <v>1234</v>
      </c>
    </row>
    <row r="337" spans="2:9">
      <c r="B337" s="39" t="s">
        <v>943</v>
      </c>
      <c r="C337" s="39" t="s">
        <v>944</v>
      </c>
      <c r="D337" s="53" t="s">
        <v>237</v>
      </c>
      <c r="E337" s="39" t="s">
        <v>940</v>
      </c>
      <c r="F337" s="39"/>
      <c r="G337" s="39" t="s">
        <v>139</v>
      </c>
      <c r="H337" s="39">
        <v>796</v>
      </c>
      <c r="I337" s="54">
        <v>801</v>
      </c>
    </row>
    <row r="338" spans="2:9">
      <c r="B338" s="39" t="s">
        <v>945</v>
      </c>
      <c r="C338" s="39" t="s">
        <v>946</v>
      </c>
      <c r="D338" s="53" t="s">
        <v>237</v>
      </c>
      <c r="E338" s="39" t="s">
        <v>940</v>
      </c>
      <c r="F338" s="39"/>
      <c r="G338" s="39" t="s">
        <v>139</v>
      </c>
      <c r="H338" s="39">
        <v>588</v>
      </c>
      <c r="I338" s="54">
        <v>591</v>
      </c>
    </row>
    <row r="339" spans="2:9">
      <c r="B339" s="39" t="s">
        <v>947</v>
      </c>
      <c r="C339" s="39" t="s">
        <v>948</v>
      </c>
      <c r="D339" s="53" t="s">
        <v>237</v>
      </c>
      <c r="E339" s="39" t="s">
        <v>940</v>
      </c>
      <c r="F339" s="39"/>
      <c r="G339" s="39" t="s">
        <v>139</v>
      </c>
      <c r="H339" s="39">
        <v>201</v>
      </c>
      <c r="I339" s="54">
        <v>202</v>
      </c>
    </row>
    <row r="340" spans="2:9">
      <c r="B340" s="39" t="s">
        <v>949</v>
      </c>
      <c r="C340" s="39" t="s">
        <v>950</v>
      </c>
      <c r="D340" s="53"/>
      <c r="E340" s="39"/>
      <c r="F340" s="39"/>
      <c r="G340" s="39" t="s">
        <v>103</v>
      </c>
      <c r="H340" s="39">
        <v>2067</v>
      </c>
      <c r="I340" s="54">
        <v>2166</v>
      </c>
    </row>
    <row r="341" spans="2:9">
      <c r="B341" s="39" t="s">
        <v>951</v>
      </c>
      <c r="C341" s="39" t="s">
        <v>952</v>
      </c>
      <c r="D341" s="53"/>
      <c r="E341" s="39"/>
      <c r="F341" s="39"/>
      <c r="G341" s="39" t="s">
        <v>103</v>
      </c>
      <c r="H341" s="39">
        <v>1135</v>
      </c>
      <c r="I341" s="54">
        <v>1142</v>
      </c>
    </row>
    <row r="342" spans="2:9">
      <c r="B342" s="39" t="s">
        <v>953</v>
      </c>
      <c r="C342" s="39" t="s">
        <v>954</v>
      </c>
      <c r="D342" s="53"/>
      <c r="E342" s="39"/>
      <c r="F342" s="39"/>
      <c r="G342" s="39" t="s">
        <v>103</v>
      </c>
      <c r="H342" s="39">
        <v>419</v>
      </c>
      <c r="I342" s="54">
        <v>503</v>
      </c>
    </row>
    <row r="343" spans="2:9">
      <c r="B343" s="39" t="s">
        <v>955</v>
      </c>
      <c r="C343" s="39" t="s">
        <v>956</v>
      </c>
      <c r="D343" s="53"/>
      <c r="E343" s="39"/>
      <c r="F343" s="39"/>
      <c r="G343" s="39" t="s">
        <v>103</v>
      </c>
      <c r="H343" s="39">
        <v>289</v>
      </c>
      <c r="I343" s="54">
        <v>291</v>
      </c>
    </row>
    <row r="344" spans="2:9">
      <c r="B344" s="39" t="s">
        <v>957</v>
      </c>
      <c r="C344" s="39" t="s">
        <v>958</v>
      </c>
      <c r="D344" s="53"/>
      <c r="E344" s="39"/>
      <c r="F344" s="39"/>
      <c r="G344" s="39" t="s">
        <v>103</v>
      </c>
      <c r="H344" s="39">
        <v>1172</v>
      </c>
      <c r="I344" s="54">
        <v>1179</v>
      </c>
    </row>
    <row r="345" spans="2:9">
      <c r="B345" s="39" t="s">
        <v>959</v>
      </c>
      <c r="C345" s="39" t="s">
        <v>960</v>
      </c>
      <c r="D345" s="53"/>
      <c r="E345" s="39"/>
      <c r="F345" s="39"/>
      <c r="G345" s="39" t="s">
        <v>103</v>
      </c>
      <c r="H345" s="39">
        <v>1079</v>
      </c>
      <c r="I345" s="54">
        <v>1087</v>
      </c>
    </row>
    <row r="346" spans="2:9">
      <c r="B346" s="39" t="s">
        <v>961</v>
      </c>
      <c r="C346" s="39" t="s">
        <v>962</v>
      </c>
      <c r="D346" s="53"/>
      <c r="E346" s="39"/>
      <c r="F346" s="39"/>
      <c r="G346" s="39" t="s">
        <v>190</v>
      </c>
      <c r="H346" s="39">
        <v>918</v>
      </c>
      <c r="I346" s="54">
        <v>923</v>
      </c>
    </row>
    <row r="347" spans="2:9">
      <c r="B347" s="39" t="s">
        <v>963</v>
      </c>
      <c r="C347" s="39" t="s">
        <v>303</v>
      </c>
      <c r="D347" s="53"/>
      <c r="E347" s="39"/>
      <c r="F347" s="39"/>
      <c r="G347" s="39" t="s">
        <v>190</v>
      </c>
      <c r="H347" s="39">
        <v>1101</v>
      </c>
      <c r="I347" s="54">
        <v>1107</v>
      </c>
    </row>
    <row r="348" spans="2:9">
      <c r="B348" s="39" t="s">
        <v>964</v>
      </c>
      <c r="C348" s="39" t="s">
        <v>965</v>
      </c>
      <c r="D348" s="53"/>
      <c r="E348" s="39"/>
      <c r="F348" s="39"/>
      <c r="G348" s="39" t="s">
        <v>190</v>
      </c>
      <c r="H348" s="39">
        <v>312</v>
      </c>
      <c r="I348" s="54">
        <v>314</v>
      </c>
    </row>
    <row r="349" spans="2:9">
      <c r="B349" s="39" t="s">
        <v>966</v>
      </c>
      <c r="C349" s="39" t="s">
        <v>967</v>
      </c>
      <c r="D349" s="53"/>
      <c r="E349" s="39"/>
      <c r="F349" s="39"/>
      <c r="G349" s="39" t="s">
        <v>190</v>
      </c>
      <c r="H349" s="39">
        <v>226</v>
      </c>
      <c r="I349" s="54">
        <v>227</v>
      </c>
    </row>
    <row r="350" spans="2:9">
      <c r="B350" s="39" t="s">
        <v>968</v>
      </c>
      <c r="C350" s="39" t="s">
        <v>969</v>
      </c>
      <c r="D350" s="53"/>
      <c r="E350" s="39"/>
      <c r="F350" s="39"/>
      <c r="G350" s="39" t="s">
        <v>190</v>
      </c>
      <c r="H350" s="39">
        <v>833</v>
      </c>
      <c r="I350" s="54">
        <v>838</v>
      </c>
    </row>
    <row r="351" spans="2:9">
      <c r="B351" s="39" t="s">
        <v>970</v>
      </c>
      <c r="C351" s="39" t="s">
        <v>971</v>
      </c>
      <c r="D351" s="53"/>
      <c r="E351" s="39"/>
      <c r="F351" s="39"/>
      <c r="G351" s="39" t="s">
        <v>86</v>
      </c>
      <c r="H351" s="39">
        <v>537</v>
      </c>
      <c r="I351" s="54">
        <v>540</v>
      </c>
    </row>
    <row r="352" spans="2:9">
      <c r="B352" s="39" t="s">
        <v>972</v>
      </c>
      <c r="C352" s="39" t="s">
        <v>973</v>
      </c>
      <c r="D352" s="53"/>
      <c r="E352" s="39"/>
      <c r="F352" s="39"/>
      <c r="G352" s="39" t="s">
        <v>190</v>
      </c>
      <c r="H352" s="39">
        <v>1848</v>
      </c>
      <c r="I352" s="54">
        <v>1880</v>
      </c>
    </row>
    <row r="353" spans="2:9">
      <c r="B353" s="39" t="s">
        <v>974</v>
      </c>
      <c r="C353" s="39" t="s">
        <v>975</v>
      </c>
      <c r="D353" s="53"/>
      <c r="E353" s="39"/>
      <c r="F353" s="39"/>
      <c r="G353" s="39" t="s">
        <v>190</v>
      </c>
      <c r="H353" s="39">
        <v>889</v>
      </c>
      <c r="I353" s="54">
        <v>894</v>
      </c>
    </row>
    <row r="354" spans="2:9">
      <c r="B354" s="39" t="s">
        <v>976</v>
      </c>
      <c r="C354" s="39" t="s">
        <v>977</v>
      </c>
      <c r="D354" s="53"/>
      <c r="E354" s="39"/>
      <c r="F354" s="39"/>
      <c r="G354" s="39" t="s">
        <v>190</v>
      </c>
      <c r="H354" s="39">
        <v>658</v>
      </c>
      <c r="I354" s="54">
        <v>667</v>
      </c>
    </row>
    <row r="355" spans="2:9">
      <c r="B355" s="39" t="s">
        <v>978</v>
      </c>
      <c r="C355" s="39" t="s">
        <v>979</v>
      </c>
      <c r="D355" s="53"/>
      <c r="E355" s="39"/>
      <c r="F355" s="39"/>
      <c r="G355" s="39" t="s">
        <v>86</v>
      </c>
      <c r="H355" s="39">
        <v>606</v>
      </c>
      <c r="I355" s="54">
        <v>610</v>
      </c>
    </row>
    <row r="356" spans="2:9">
      <c r="B356" s="39" t="s">
        <v>980</v>
      </c>
      <c r="C356" s="39" t="s">
        <v>981</v>
      </c>
      <c r="D356" s="53"/>
      <c r="E356" s="39"/>
      <c r="F356" s="39"/>
      <c r="G356" s="39" t="s">
        <v>86</v>
      </c>
      <c r="H356" s="39">
        <v>392</v>
      </c>
      <c r="I356" s="54">
        <v>394</v>
      </c>
    </row>
    <row r="357" spans="2:9">
      <c r="B357" s="39" t="s">
        <v>982</v>
      </c>
      <c r="C357" s="39" t="s">
        <v>983</v>
      </c>
      <c r="D357" s="53"/>
      <c r="E357" s="39"/>
      <c r="F357" s="39"/>
      <c r="G357" s="39" t="s">
        <v>86</v>
      </c>
      <c r="H357" s="39">
        <v>2485</v>
      </c>
      <c r="I357" s="54">
        <v>2586</v>
      </c>
    </row>
    <row r="358" spans="2:9">
      <c r="B358" s="39" t="s">
        <v>984</v>
      </c>
      <c r="C358" s="39" t="s">
        <v>985</v>
      </c>
      <c r="D358" s="53"/>
      <c r="E358" s="39"/>
      <c r="F358" s="39"/>
      <c r="G358" s="39" t="s">
        <v>86</v>
      </c>
      <c r="H358" s="39">
        <v>523</v>
      </c>
      <c r="I358" s="54">
        <v>526</v>
      </c>
    </row>
    <row r="359" spans="2:9">
      <c r="B359" s="39" t="s">
        <v>986</v>
      </c>
      <c r="C359" s="39" t="s">
        <v>987</v>
      </c>
      <c r="D359" s="53"/>
      <c r="E359" s="39"/>
      <c r="F359" s="39"/>
      <c r="G359" s="39" t="s">
        <v>86</v>
      </c>
      <c r="H359" s="39">
        <v>1115</v>
      </c>
      <c r="I359" s="54">
        <v>1122</v>
      </c>
    </row>
    <row r="360" spans="2:9">
      <c r="B360" s="39" t="s">
        <v>988</v>
      </c>
      <c r="C360" s="39" t="s">
        <v>989</v>
      </c>
      <c r="D360" s="53"/>
      <c r="E360" s="39"/>
      <c r="F360" s="39"/>
      <c r="G360" s="39" t="s">
        <v>86</v>
      </c>
      <c r="H360" s="39">
        <v>261</v>
      </c>
      <c r="I360" s="54">
        <v>263</v>
      </c>
    </row>
    <row r="361" spans="2:9">
      <c r="B361" s="39" t="s">
        <v>990</v>
      </c>
      <c r="C361" s="39" t="s">
        <v>991</v>
      </c>
      <c r="D361" s="53"/>
      <c r="E361" s="39"/>
      <c r="F361" s="39"/>
      <c r="G361" s="39" t="s">
        <v>86</v>
      </c>
      <c r="H361" s="39">
        <v>540</v>
      </c>
      <c r="I361" s="54">
        <v>543</v>
      </c>
    </row>
    <row r="362" spans="2:9">
      <c r="B362" s="39" t="s">
        <v>992</v>
      </c>
      <c r="C362" s="39" t="s">
        <v>993</v>
      </c>
      <c r="D362" s="53"/>
      <c r="E362" s="39"/>
      <c r="F362" s="39"/>
      <c r="G362" s="39" t="s">
        <v>123</v>
      </c>
      <c r="H362" s="39">
        <v>980</v>
      </c>
      <c r="I362" s="54">
        <v>1033</v>
      </c>
    </row>
    <row r="363" spans="2:9">
      <c r="B363" s="39" t="s">
        <v>994</v>
      </c>
      <c r="C363" s="39" t="s">
        <v>933</v>
      </c>
      <c r="D363" s="53"/>
      <c r="E363" s="39"/>
      <c r="F363" s="39"/>
      <c r="G363" s="39" t="s">
        <v>123</v>
      </c>
      <c r="H363" s="39">
        <v>655</v>
      </c>
      <c r="I363" s="54">
        <v>659</v>
      </c>
    </row>
    <row r="364" spans="2:9">
      <c r="B364" s="39" t="s">
        <v>995</v>
      </c>
      <c r="C364" s="39" t="s">
        <v>996</v>
      </c>
      <c r="D364" s="53"/>
      <c r="E364" s="39"/>
      <c r="F364" s="39"/>
      <c r="G364" s="39" t="s">
        <v>123</v>
      </c>
      <c r="H364" s="39">
        <v>2770</v>
      </c>
      <c r="I364" s="54">
        <v>2789</v>
      </c>
    </row>
    <row r="365" spans="2:9">
      <c r="B365" s="39" t="s">
        <v>997</v>
      </c>
      <c r="C365" s="39" t="s">
        <v>998</v>
      </c>
      <c r="D365" s="53"/>
      <c r="E365" s="39"/>
      <c r="F365" s="39"/>
      <c r="G365" s="39" t="s">
        <v>123</v>
      </c>
      <c r="H365" s="39">
        <v>622</v>
      </c>
      <c r="I365" s="54">
        <v>626</v>
      </c>
    </row>
    <row r="366" spans="2:9">
      <c r="B366" s="39" t="s">
        <v>999</v>
      </c>
      <c r="C366" s="39" t="s">
        <v>1000</v>
      </c>
      <c r="D366" s="53"/>
      <c r="E366" s="39"/>
      <c r="F366" s="39"/>
      <c r="G366" s="39" t="s">
        <v>123</v>
      </c>
      <c r="H366" s="39">
        <v>850</v>
      </c>
      <c r="I366" s="54">
        <v>908</v>
      </c>
    </row>
    <row r="367" spans="2:9">
      <c r="B367" s="39" t="s">
        <v>1001</v>
      </c>
      <c r="C367" s="39" t="s">
        <v>1002</v>
      </c>
      <c r="D367" s="53"/>
      <c r="E367" s="39"/>
      <c r="F367" s="39"/>
      <c r="G367" s="39" t="s">
        <v>152</v>
      </c>
      <c r="H367" s="39">
        <v>762</v>
      </c>
      <c r="I367" s="54">
        <v>766</v>
      </c>
    </row>
    <row r="368" spans="2:9">
      <c r="B368" s="39" t="s">
        <v>1003</v>
      </c>
      <c r="C368" s="39" t="s">
        <v>1004</v>
      </c>
      <c r="D368" s="53"/>
      <c r="E368" s="39"/>
      <c r="F368" s="39"/>
      <c r="G368" s="39" t="s">
        <v>152</v>
      </c>
      <c r="H368" s="39">
        <v>958</v>
      </c>
      <c r="I368" s="54">
        <v>964</v>
      </c>
    </row>
    <row r="369" spans="2:9">
      <c r="B369" s="39" t="s">
        <v>1005</v>
      </c>
      <c r="C369" s="39" t="s">
        <v>1006</v>
      </c>
      <c r="D369" s="53"/>
      <c r="E369" s="39"/>
      <c r="F369" s="39"/>
      <c r="G369" s="39" t="s">
        <v>127</v>
      </c>
      <c r="H369" s="39">
        <v>1531</v>
      </c>
      <c r="I369" s="54">
        <v>1540</v>
      </c>
    </row>
    <row r="370" spans="2:9">
      <c r="B370" s="39" t="s">
        <v>1007</v>
      </c>
      <c r="C370" s="39" t="s">
        <v>1008</v>
      </c>
      <c r="D370" s="53"/>
      <c r="E370" s="39"/>
      <c r="F370" s="39"/>
      <c r="G370" s="39" t="s">
        <v>127</v>
      </c>
      <c r="H370" s="39">
        <v>1073</v>
      </c>
      <c r="I370" s="54">
        <v>1079</v>
      </c>
    </row>
    <row r="371" spans="2:9">
      <c r="B371" s="39" t="s">
        <v>1009</v>
      </c>
      <c r="C371" s="39" t="s">
        <v>1010</v>
      </c>
      <c r="D371" s="53"/>
      <c r="E371" s="39"/>
      <c r="F371" s="39"/>
      <c r="G371" s="39" t="s">
        <v>127</v>
      </c>
      <c r="H371" s="39">
        <v>1225</v>
      </c>
      <c r="I371" s="54">
        <v>1646</v>
      </c>
    </row>
    <row r="372" spans="2:9">
      <c r="B372" s="39" t="s">
        <v>1011</v>
      </c>
      <c r="C372" s="39" t="s">
        <v>1012</v>
      </c>
      <c r="D372" s="53"/>
      <c r="E372" s="39"/>
      <c r="F372" s="39"/>
      <c r="G372" s="39" t="s">
        <v>152</v>
      </c>
      <c r="H372" s="39">
        <v>404</v>
      </c>
      <c r="I372" s="54">
        <v>574</v>
      </c>
    </row>
    <row r="373" spans="2:9">
      <c r="B373" s="39" t="s">
        <v>1013</v>
      </c>
      <c r="C373" s="39" t="s">
        <v>1014</v>
      </c>
      <c r="D373" s="53"/>
      <c r="E373" s="39"/>
      <c r="F373" s="39"/>
      <c r="G373" s="39" t="s">
        <v>152</v>
      </c>
      <c r="H373" s="39">
        <v>1983</v>
      </c>
      <c r="I373" s="54">
        <v>1995</v>
      </c>
    </row>
    <row r="374" spans="2:9">
      <c r="B374" s="39" t="s">
        <v>1015</v>
      </c>
      <c r="C374" s="39" t="s">
        <v>1016</v>
      </c>
      <c r="D374" s="53"/>
      <c r="E374" s="39"/>
      <c r="F374" s="39"/>
      <c r="G374" s="39" t="s">
        <v>152</v>
      </c>
      <c r="H374" s="39">
        <v>185</v>
      </c>
      <c r="I374" s="54">
        <v>186</v>
      </c>
    </row>
    <row r="375" spans="2:9">
      <c r="B375" s="39" t="s">
        <v>1017</v>
      </c>
      <c r="C375" s="39" t="s">
        <v>1018</v>
      </c>
      <c r="D375" s="53"/>
      <c r="E375" s="39"/>
      <c r="F375" s="39"/>
      <c r="G375" s="39" t="s">
        <v>152</v>
      </c>
      <c r="H375" s="39">
        <v>1920</v>
      </c>
      <c r="I375" s="54">
        <v>2217</v>
      </c>
    </row>
    <row r="376" spans="2:9">
      <c r="B376" s="39" t="s">
        <v>1019</v>
      </c>
      <c r="C376" s="39" t="s">
        <v>1020</v>
      </c>
      <c r="D376" s="53" t="s">
        <v>1021</v>
      </c>
      <c r="E376" s="39"/>
      <c r="F376" s="39"/>
      <c r="G376" s="39" t="s">
        <v>187</v>
      </c>
      <c r="H376" s="39">
        <v>1273</v>
      </c>
      <c r="I376" s="54">
        <v>1308</v>
      </c>
    </row>
    <row r="377" spans="2:9">
      <c r="B377" s="39" t="s">
        <v>1022</v>
      </c>
      <c r="C377" s="39" t="s">
        <v>1023</v>
      </c>
      <c r="D377" s="53" t="s">
        <v>1024</v>
      </c>
      <c r="E377" s="39"/>
      <c r="F377" s="39"/>
      <c r="G377" s="39" t="s">
        <v>187</v>
      </c>
      <c r="H377" s="39">
        <v>101</v>
      </c>
      <c r="I377" s="54">
        <v>102</v>
      </c>
    </row>
    <row r="378" spans="2:9">
      <c r="B378" s="39" t="s">
        <v>1025</v>
      </c>
      <c r="C378" s="39" t="s">
        <v>1026</v>
      </c>
      <c r="D378" s="53" t="s">
        <v>187</v>
      </c>
      <c r="E378" s="39"/>
      <c r="F378" s="39"/>
      <c r="G378" s="39" t="s">
        <v>187</v>
      </c>
      <c r="H378" s="39">
        <v>809</v>
      </c>
      <c r="I378" s="54">
        <v>818</v>
      </c>
    </row>
    <row r="379" spans="2:9">
      <c r="B379" s="39" t="s">
        <v>1027</v>
      </c>
      <c r="C379" s="39" t="s">
        <v>1028</v>
      </c>
      <c r="D379" s="53" t="s">
        <v>187</v>
      </c>
      <c r="E379" s="39"/>
      <c r="F379" s="39"/>
      <c r="G379" s="39" t="s">
        <v>187</v>
      </c>
      <c r="H379" s="39">
        <v>2492</v>
      </c>
      <c r="I379" s="54">
        <v>2533</v>
      </c>
    </row>
    <row r="380" spans="2:9">
      <c r="B380" s="39" t="s">
        <v>1029</v>
      </c>
      <c r="C380" s="39" t="s">
        <v>1030</v>
      </c>
      <c r="D380" s="53" t="s">
        <v>1031</v>
      </c>
      <c r="E380" s="39"/>
      <c r="F380" s="39"/>
      <c r="G380" s="39" t="s">
        <v>187</v>
      </c>
      <c r="H380" s="39">
        <v>231</v>
      </c>
      <c r="I380" s="54">
        <v>237</v>
      </c>
    </row>
    <row r="381" spans="2:9">
      <c r="B381" s="39" t="s">
        <v>1032</v>
      </c>
      <c r="C381" s="39" t="s">
        <v>1033</v>
      </c>
      <c r="D381" s="53" t="s">
        <v>1034</v>
      </c>
      <c r="E381" s="39"/>
      <c r="F381" s="39"/>
      <c r="G381" s="39" t="s">
        <v>187</v>
      </c>
      <c r="H381" s="39">
        <v>1139</v>
      </c>
      <c r="I381" s="54">
        <v>1146</v>
      </c>
    </row>
    <row r="382" spans="2:9">
      <c r="B382" s="39" t="s">
        <v>1035</v>
      </c>
      <c r="C382" s="39" t="s">
        <v>1036</v>
      </c>
      <c r="D382" s="53" t="s">
        <v>1034</v>
      </c>
      <c r="E382" s="39"/>
      <c r="F382" s="39"/>
      <c r="G382" s="39" t="s">
        <v>187</v>
      </c>
      <c r="H382" s="39">
        <v>71</v>
      </c>
      <c r="I382" s="54">
        <v>71</v>
      </c>
    </row>
    <row r="383" spans="2:9">
      <c r="B383" s="39" t="s">
        <v>1037</v>
      </c>
      <c r="C383" s="39" t="s">
        <v>1038</v>
      </c>
      <c r="D383" s="53" t="s">
        <v>1039</v>
      </c>
      <c r="E383" s="39" t="s">
        <v>1040</v>
      </c>
      <c r="F383" s="39"/>
      <c r="G383" s="39" t="s">
        <v>168</v>
      </c>
      <c r="H383" s="39">
        <v>303</v>
      </c>
      <c r="I383" s="54">
        <v>305</v>
      </c>
    </row>
    <row r="384" spans="2:9">
      <c r="B384" s="39" t="s">
        <v>1041</v>
      </c>
      <c r="C384" s="39" t="s">
        <v>1042</v>
      </c>
      <c r="D384" s="53" t="s">
        <v>1039</v>
      </c>
      <c r="E384" s="39" t="s">
        <v>1040</v>
      </c>
      <c r="F384" s="39"/>
      <c r="G384" s="39" t="s">
        <v>168</v>
      </c>
      <c r="H384" s="39">
        <v>96</v>
      </c>
      <c r="I384" s="54">
        <v>97</v>
      </c>
    </row>
    <row r="385" spans="2:9">
      <c r="B385" s="39" t="s">
        <v>1043</v>
      </c>
      <c r="C385" s="39" t="s">
        <v>1044</v>
      </c>
      <c r="D385" s="53" t="s">
        <v>1039</v>
      </c>
      <c r="E385" s="39" t="s">
        <v>1045</v>
      </c>
      <c r="F385" s="39"/>
      <c r="G385" s="39" t="s">
        <v>168</v>
      </c>
      <c r="H385" s="39">
        <v>1244</v>
      </c>
      <c r="I385" s="54">
        <v>1251</v>
      </c>
    </row>
    <row r="386" spans="2:9">
      <c r="B386" s="39" t="s">
        <v>1046</v>
      </c>
      <c r="C386" s="39" t="s">
        <v>1047</v>
      </c>
      <c r="D386" s="53" t="s">
        <v>1039</v>
      </c>
      <c r="E386" s="39" t="s">
        <v>1045</v>
      </c>
      <c r="F386" s="39"/>
      <c r="G386" s="39" t="s">
        <v>168</v>
      </c>
      <c r="H386" s="39">
        <v>1950</v>
      </c>
      <c r="I386" s="54">
        <v>2080</v>
      </c>
    </row>
    <row r="387" spans="2:9">
      <c r="B387" s="39" t="s">
        <v>1048</v>
      </c>
      <c r="C387" s="39" t="s">
        <v>593</v>
      </c>
      <c r="D387" s="53" t="s">
        <v>1039</v>
      </c>
      <c r="E387" s="39" t="s">
        <v>1049</v>
      </c>
      <c r="F387" s="39"/>
      <c r="G387" s="39" t="s">
        <v>168</v>
      </c>
      <c r="H387" s="39">
        <v>29</v>
      </c>
      <c r="I387" s="54">
        <v>29</v>
      </c>
    </row>
    <row r="388" spans="2:9">
      <c r="B388" s="39" t="s">
        <v>1050</v>
      </c>
      <c r="C388" s="39" t="s">
        <v>1051</v>
      </c>
      <c r="D388" s="53" t="s">
        <v>1039</v>
      </c>
      <c r="E388" s="39" t="s">
        <v>1052</v>
      </c>
      <c r="F388" s="39"/>
      <c r="G388" s="39" t="s">
        <v>168</v>
      </c>
      <c r="H388" s="39">
        <v>168</v>
      </c>
      <c r="I388" s="54">
        <v>169</v>
      </c>
    </row>
    <row r="389" spans="2:9">
      <c r="B389" s="39" t="s">
        <v>1053</v>
      </c>
      <c r="C389" s="39" t="s">
        <v>1054</v>
      </c>
      <c r="D389" s="53" t="s">
        <v>1055</v>
      </c>
      <c r="E389" s="39" t="s">
        <v>1056</v>
      </c>
      <c r="F389" s="39"/>
      <c r="G389" s="39" t="s">
        <v>168</v>
      </c>
      <c r="H389" s="39">
        <v>86</v>
      </c>
      <c r="I389" s="54">
        <v>87</v>
      </c>
    </row>
    <row r="390" spans="2:9">
      <c r="B390" s="39" t="s">
        <v>1057</v>
      </c>
      <c r="C390" s="39" t="s">
        <v>1058</v>
      </c>
      <c r="D390" s="53" t="s">
        <v>1055</v>
      </c>
      <c r="E390" s="39" t="s">
        <v>1056</v>
      </c>
      <c r="F390" s="39"/>
      <c r="G390" s="39" t="s">
        <v>168</v>
      </c>
      <c r="H390" s="39">
        <v>141</v>
      </c>
      <c r="I390" s="54">
        <v>142</v>
      </c>
    </row>
    <row r="391" spans="2:9">
      <c r="B391" s="39" t="s">
        <v>1059</v>
      </c>
      <c r="C391" s="39" t="s">
        <v>603</v>
      </c>
      <c r="D391" s="53" t="s">
        <v>1055</v>
      </c>
      <c r="E391" s="39" t="s">
        <v>1060</v>
      </c>
      <c r="F391" s="39"/>
      <c r="G391" s="39" t="s">
        <v>149</v>
      </c>
      <c r="H391" s="39">
        <v>658</v>
      </c>
      <c r="I391" s="54">
        <v>662</v>
      </c>
    </row>
    <row r="392" spans="2:9">
      <c r="B392" s="39" t="s">
        <v>1061</v>
      </c>
      <c r="C392" s="39" t="s">
        <v>1062</v>
      </c>
      <c r="D392" s="53" t="s">
        <v>1063</v>
      </c>
      <c r="E392" s="39"/>
      <c r="F392" s="39"/>
      <c r="G392" s="39" t="s">
        <v>149</v>
      </c>
      <c r="H392" s="39">
        <v>142</v>
      </c>
      <c r="I392" s="54">
        <v>143</v>
      </c>
    </row>
    <row r="393" spans="2:9">
      <c r="B393" s="39" t="s">
        <v>1064</v>
      </c>
      <c r="C393" s="39" t="s">
        <v>1065</v>
      </c>
      <c r="D393" s="53" t="s">
        <v>1066</v>
      </c>
      <c r="E393" s="39"/>
      <c r="F393" s="39"/>
      <c r="G393" s="39" t="s">
        <v>168</v>
      </c>
      <c r="H393" s="39">
        <v>253</v>
      </c>
      <c r="I393" s="54">
        <v>254</v>
      </c>
    </row>
    <row r="394" spans="2:9">
      <c r="B394" s="39" t="s">
        <v>1067</v>
      </c>
      <c r="C394" s="39" t="s">
        <v>1068</v>
      </c>
      <c r="D394" s="53" t="s">
        <v>1069</v>
      </c>
      <c r="E394" s="39" t="s">
        <v>1070</v>
      </c>
      <c r="F394" s="39"/>
      <c r="G394" s="39" t="s">
        <v>253</v>
      </c>
      <c r="H394" s="39">
        <v>154</v>
      </c>
      <c r="I394" s="54">
        <v>156</v>
      </c>
    </row>
    <row r="395" spans="2:9">
      <c r="B395" s="39" t="s">
        <v>1071</v>
      </c>
      <c r="C395" s="39" t="s">
        <v>1072</v>
      </c>
      <c r="D395" s="53" t="s">
        <v>1069</v>
      </c>
      <c r="E395" s="39" t="s">
        <v>1070</v>
      </c>
      <c r="F395" s="39"/>
      <c r="G395" s="39" t="s">
        <v>253</v>
      </c>
      <c r="H395" s="39">
        <v>360</v>
      </c>
      <c r="I395" s="54">
        <v>362</v>
      </c>
    </row>
    <row r="396" spans="2:9">
      <c r="B396" s="39" t="s">
        <v>1073</v>
      </c>
      <c r="C396" s="39" t="s">
        <v>1074</v>
      </c>
      <c r="D396" s="53" t="s">
        <v>1069</v>
      </c>
      <c r="E396" s="39" t="s">
        <v>1075</v>
      </c>
      <c r="F396" s="39"/>
      <c r="G396" s="39" t="s">
        <v>253</v>
      </c>
      <c r="H396" s="39">
        <v>159</v>
      </c>
      <c r="I396" s="54">
        <v>160</v>
      </c>
    </row>
    <row r="397" spans="2:9">
      <c r="B397" s="39" t="s">
        <v>1076</v>
      </c>
      <c r="C397" s="39" t="s">
        <v>1077</v>
      </c>
      <c r="D397" s="53" t="s">
        <v>1069</v>
      </c>
      <c r="E397" s="39" t="s">
        <v>1078</v>
      </c>
      <c r="F397" s="39"/>
      <c r="G397" s="39" t="s">
        <v>253</v>
      </c>
      <c r="H397" s="39">
        <v>188</v>
      </c>
      <c r="I397" s="54">
        <v>189</v>
      </c>
    </row>
    <row r="398" spans="2:9">
      <c r="B398" s="39" t="s">
        <v>1079</v>
      </c>
      <c r="C398" s="39" t="s">
        <v>1080</v>
      </c>
      <c r="D398" s="53" t="s">
        <v>1069</v>
      </c>
      <c r="E398" s="39" t="s">
        <v>1081</v>
      </c>
      <c r="F398" s="39"/>
      <c r="G398" s="39" t="s">
        <v>253</v>
      </c>
      <c r="H398" s="39">
        <v>333</v>
      </c>
      <c r="I398" s="54">
        <v>335</v>
      </c>
    </row>
    <row r="399" spans="2:9">
      <c r="B399" s="39" t="s">
        <v>1082</v>
      </c>
      <c r="C399" s="39" t="s">
        <v>1083</v>
      </c>
      <c r="D399" s="53" t="s">
        <v>1069</v>
      </c>
      <c r="E399" s="39" t="s">
        <v>1084</v>
      </c>
      <c r="F399" s="39"/>
      <c r="G399" s="39" t="s">
        <v>253</v>
      </c>
      <c r="H399" s="39">
        <v>116</v>
      </c>
      <c r="I399" s="54">
        <v>117</v>
      </c>
    </row>
    <row r="400" spans="2:9">
      <c r="B400" s="39" t="s">
        <v>1085</v>
      </c>
      <c r="C400" s="39" t="s">
        <v>1086</v>
      </c>
      <c r="D400" s="53" t="s">
        <v>1069</v>
      </c>
      <c r="E400" s="39" t="s">
        <v>1087</v>
      </c>
      <c r="F400" s="39"/>
      <c r="G400" s="39" t="s">
        <v>253</v>
      </c>
      <c r="H400" s="39">
        <v>670</v>
      </c>
      <c r="I400" s="54">
        <v>675</v>
      </c>
    </row>
    <row r="401" spans="2:9">
      <c r="B401" s="39" t="s">
        <v>1088</v>
      </c>
      <c r="C401" s="39" t="s">
        <v>1089</v>
      </c>
      <c r="D401" s="53" t="s">
        <v>1069</v>
      </c>
      <c r="E401" s="39" t="s">
        <v>1090</v>
      </c>
      <c r="F401" s="39"/>
      <c r="G401" s="39" t="s">
        <v>253</v>
      </c>
      <c r="H401" s="39">
        <v>210</v>
      </c>
      <c r="I401" s="54">
        <v>211</v>
      </c>
    </row>
    <row r="402" spans="2:9">
      <c r="B402" s="39" t="s">
        <v>1091</v>
      </c>
      <c r="C402" s="39" t="s">
        <v>1092</v>
      </c>
      <c r="D402" s="53" t="s">
        <v>1069</v>
      </c>
      <c r="E402" s="39" t="s">
        <v>1093</v>
      </c>
      <c r="F402" s="39"/>
      <c r="G402" s="39" t="s">
        <v>253</v>
      </c>
      <c r="H402" s="39">
        <v>1118</v>
      </c>
      <c r="I402" s="54">
        <v>1130</v>
      </c>
    </row>
    <row r="403" spans="2:9">
      <c r="B403" s="39" t="s">
        <v>1094</v>
      </c>
      <c r="C403" s="39" t="s">
        <v>1095</v>
      </c>
      <c r="D403" s="53" t="s">
        <v>1069</v>
      </c>
      <c r="E403" s="39" t="s">
        <v>1096</v>
      </c>
      <c r="F403" s="39"/>
      <c r="G403" s="39" t="s">
        <v>253</v>
      </c>
      <c r="H403" s="39">
        <v>372</v>
      </c>
      <c r="I403" s="54">
        <v>424</v>
      </c>
    </row>
    <row r="404" spans="2:9">
      <c r="B404" s="39" t="s">
        <v>1097</v>
      </c>
      <c r="C404" s="39" t="s">
        <v>1098</v>
      </c>
      <c r="D404" s="53" t="s">
        <v>1099</v>
      </c>
      <c r="E404" s="39"/>
      <c r="F404" s="39"/>
      <c r="G404" s="39" t="s">
        <v>253</v>
      </c>
      <c r="H404" s="39">
        <v>158</v>
      </c>
      <c r="I404" s="54">
        <v>159</v>
      </c>
    </row>
    <row r="405" spans="2:9">
      <c r="B405" s="39" t="s">
        <v>1100</v>
      </c>
      <c r="C405" s="39" t="s">
        <v>1101</v>
      </c>
      <c r="D405" s="53" t="s">
        <v>1102</v>
      </c>
      <c r="E405" s="39"/>
      <c r="F405" s="39"/>
      <c r="G405" s="39" t="s">
        <v>253</v>
      </c>
      <c r="H405" s="39">
        <v>93</v>
      </c>
      <c r="I405" s="54">
        <v>94</v>
      </c>
    </row>
    <row r="406" spans="2:9">
      <c r="B406" s="39" t="s">
        <v>1103</v>
      </c>
      <c r="C406" s="39" t="s">
        <v>1104</v>
      </c>
      <c r="D406" s="53" t="s">
        <v>1105</v>
      </c>
      <c r="E406" s="39"/>
      <c r="F406" s="39"/>
      <c r="G406" s="39" t="s">
        <v>253</v>
      </c>
      <c r="H406" s="39">
        <v>561</v>
      </c>
      <c r="I406" s="54">
        <v>566</v>
      </c>
    </row>
    <row r="407" spans="2:9">
      <c r="B407" s="39" t="s">
        <v>1106</v>
      </c>
      <c r="C407" s="39" t="s">
        <v>1107</v>
      </c>
      <c r="D407" s="53" t="s">
        <v>1108</v>
      </c>
      <c r="E407" s="39" t="s">
        <v>1109</v>
      </c>
      <c r="F407" s="39"/>
      <c r="G407" s="39" t="s">
        <v>253</v>
      </c>
      <c r="H407" s="39">
        <v>1709</v>
      </c>
      <c r="I407" s="54">
        <v>1791</v>
      </c>
    </row>
    <row r="408" spans="2:9">
      <c r="B408" s="39" t="s">
        <v>1110</v>
      </c>
      <c r="C408" s="39" t="s">
        <v>1111</v>
      </c>
      <c r="D408" s="53" t="s">
        <v>1108</v>
      </c>
      <c r="E408" s="39" t="s">
        <v>1109</v>
      </c>
      <c r="F408" s="39"/>
      <c r="G408" s="39" t="s">
        <v>253</v>
      </c>
      <c r="H408" s="39">
        <v>227</v>
      </c>
      <c r="I408" s="54">
        <v>228</v>
      </c>
    </row>
    <row r="409" spans="2:9">
      <c r="B409" s="39" t="s">
        <v>1112</v>
      </c>
      <c r="C409" s="39" t="s">
        <v>1113</v>
      </c>
      <c r="D409" s="53" t="s">
        <v>1108</v>
      </c>
      <c r="E409" s="39" t="s">
        <v>1114</v>
      </c>
      <c r="F409" s="39"/>
      <c r="G409" s="39" t="s">
        <v>253</v>
      </c>
      <c r="H409" s="39">
        <v>57</v>
      </c>
      <c r="I409" s="54">
        <v>57</v>
      </c>
    </row>
    <row r="410" spans="2:9">
      <c r="B410" s="39" t="s">
        <v>1115</v>
      </c>
      <c r="C410" s="39" t="s">
        <v>1116</v>
      </c>
      <c r="D410" s="53"/>
      <c r="E410" s="39"/>
      <c r="F410" s="39"/>
      <c r="G410" s="39" t="s">
        <v>253</v>
      </c>
      <c r="H410" s="39">
        <v>1</v>
      </c>
      <c r="I410" s="54">
        <v>1</v>
      </c>
    </row>
    <row r="411" spans="2:9">
      <c r="B411" s="39" t="s">
        <v>1117</v>
      </c>
      <c r="C411" s="39" t="s">
        <v>1118</v>
      </c>
      <c r="D411" s="53"/>
      <c r="E411" s="39"/>
      <c r="F411" s="39"/>
      <c r="G411" s="39" t="s">
        <v>244</v>
      </c>
      <c r="H411" s="39">
        <v>265</v>
      </c>
      <c r="I411" s="54">
        <v>267</v>
      </c>
    </row>
    <row r="412" spans="2:9">
      <c r="B412" s="39" t="s">
        <v>1119</v>
      </c>
      <c r="C412" s="39" t="s">
        <v>1120</v>
      </c>
      <c r="D412" s="53"/>
      <c r="E412" s="39"/>
      <c r="F412" s="39"/>
      <c r="G412" s="39" t="s">
        <v>244</v>
      </c>
      <c r="H412" s="39">
        <v>618</v>
      </c>
      <c r="I412" s="54">
        <v>622</v>
      </c>
    </row>
    <row r="413" spans="2:9">
      <c r="B413" s="39" t="s">
        <v>1121</v>
      </c>
      <c r="C413" s="39" t="s">
        <v>1122</v>
      </c>
      <c r="D413" s="53"/>
      <c r="E413" s="39"/>
      <c r="F413" s="39"/>
      <c r="G413" s="39" t="s">
        <v>244</v>
      </c>
      <c r="H413" s="39">
        <v>567</v>
      </c>
      <c r="I413" s="54">
        <v>570</v>
      </c>
    </row>
    <row r="414" spans="2:9">
      <c r="B414" s="39" t="s">
        <v>1123</v>
      </c>
      <c r="C414" s="39" t="s">
        <v>1124</v>
      </c>
      <c r="D414" s="53" t="s">
        <v>1108</v>
      </c>
      <c r="E414" s="39" t="s">
        <v>1114</v>
      </c>
      <c r="F414" s="39"/>
      <c r="G414" s="39" t="s">
        <v>244</v>
      </c>
      <c r="H414" s="39">
        <v>47</v>
      </c>
      <c r="I414" s="54">
        <v>47</v>
      </c>
    </row>
    <row r="415" spans="2:9">
      <c r="B415" s="39" t="s">
        <v>1125</v>
      </c>
      <c r="C415" s="39" t="s">
        <v>1126</v>
      </c>
      <c r="D415" s="53" t="s">
        <v>1108</v>
      </c>
      <c r="E415" s="39" t="s">
        <v>1114</v>
      </c>
      <c r="F415" s="39"/>
      <c r="G415" s="39" t="s">
        <v>244</v>
      </c>
      <c r="H415" s="39">
        <v>17</v>
      </c>
      <c r="I415" s="54">
        <v>17</v>
      </c>
    </row>
    <row r="416" spans="2:9">
      <c r="B416" s="39" t="s">
        <v>1127</v>
      </c>
      <c r="C416" s="39" t="s">
        <v>1128</v>
      </c>
      <c r="D416" s="53" t="s">
        <v>1108</v>
      </c>
      <c r="E416" s="39" t="s">
        <v>1114</v>
      </c>
      <c r="F416" s="39"/>
      <c r="G416" s="39" t="s">
        <v>244</v>
      </c>
      <c r="H416" s="39">
        <v>102</v>
      </c>
      <c r="I416" s="54">
        <v>103</v>
      </c>
    </row>
    <row r="417" spans="2:9">
      <c r="B417" s="39" t="s">
        <v>1129</v>
      </c>
      <c r="C417" s="39" t="s">
        <v>1130</v>
      </c>
      <c r="D417" s="53" t="s">
        <v>244</v>
      </c>
      <c r="E417" s="39"/>
      <c r="F417" s="39"/>
      <c r="G417" s="39" t="s">
        <v>244</v>
      </c>
      <c r="H417" s="39">
        <v>721</v>
      </c>
      <c r="I417" s="54">
        <v>725</v>
      </c>
    </row>
    <row r="418" spans="2:9">
      <c r="B418" s="39" t="s">
        <v>1131</v>
      </c>
      <c r="C418" s="39" t="s">
        <v>1132</v>
      </c>
      <c r="D418" s="53" t="s">
        <v>244</v>
      </c>
      <c r="E418" s="39"/>
      <c r="F418" s="39"/>
      <c r="G418" s="39" t="s">
        <v>244</v>
      </c>
      <c r="H418" s="39">
        <v>795</v>
      </c>
      <c r="I418" s="54">
        <v>800</v>
      </c>
    </row>
    <row r="419" spans="2:9">
      <c r="B419" s="39" t="s">
        <v>1133</v>
      </c>
      <c r="C419" s="39" t="s">
        <v>1134</v>
      </c>
      <c r="D419" s="53"/>
      <c r="E419" s="39"/>
      <c r="F419" s="39"/>
      <c r="G419" s="39" t="s">
        <v>142</v>
      </c>
      <c r="H419" s="39">
        <v>237</v>
      </c>
      <c r="I419" s="54">
        <v>238</v>
      </c>
    </row>
    <row r="420" spans="2:9">
      <c r="B420" s="39" t="s">
        <v>1135</v>
      </c>
      <c r="C420" s="39" t="s">
        <v>1136</v>
      </c>
      <c r="D420" s="53"/>
      <c r="E420" s="39"/>
      <c r="F420" s="39"/>
      <c r="G420" s="39" t="s">
        <v>142</v>
      </c>
      <c r="H420" s="39">
        <v>1100</v>
      </c>
      <c r="I420" s="54">
        <v>1108</v>
      </c>
    </row>
    <row r="421" spans="2:9">
      <c r="B421" s="39" t="s">
        <v>1137</v>
      </c>
      <c r="C421" s="39" t="s">
        <v>1138</v>
      </c>
      <c r="D421" s="53"/>
      <c r="E421" s="39"/>
      <c r="F421" s="39"/>
      <c r="G421" s="39" t="s">
        <v>244</v>
      </c>
      <c r="H421" s="39">
        <v>340</v>
      </c>
      <c r="I421" s="54">
        <v>343</v>
      </c>
    </row>
    <row r="422" spans="2:9">
      <c r="B422" s="39" t="s">
        <v>1139</v>
      </c>
      <c r="C422" s="39" t="s">
        <v>1140</v>
      </c>
      <c r="D422" s="53"/>
      <c r="E422" s="39"/>
      <c r="F422" s="39"/>
      <c r="G422" s="39" t="s">
        <v>142</v>
      </c>
      <c r="H422" s="39">
        <v>937</v>
      </c>
      <c r="I422" s="54">
        <v>942</v>
      </c>
    </row>
    <row r="423" spans="2:9">
      <c r="B423" s="39" t="s">
        <v>1141</v>
      </c>
      <c r="C423" s="39" t="s">
        <v>1142</v>
      </c>
      <c r="D423" s="53"/>
      <c r="E423" s="39"/>
      <c r="F423" s="39"/>
      <c r="G423" s="39" t="s">
        <v>142</v>
      </c>
      <c r="H423" s="39">
        <v>1216</v>
      </c>
      <c r="I423" s="54">
        <v>1223</v>
      </c>
    </row>
    <row r="424" spans="2:9">
      <c r="B424" s="39" t="s">
        <v>1143</v>
      </c>
      <c r="C424" s="39" t="s">
        <v>1144</v>
      </c>
      <c r="D424" s="53"/>
      <c r="E424" s="39"/>
      <c r="F424" s="39"/>
      <c r="G424" s="39" t="s">
        <v>142</v>
      </c>
      <c r="H424" s="39">
        <v>331</v>
      </c>
      <c r="I424" s="54">
        <v>333</v>
      </c>
    </row>
    <row r="425" spans="2:9">
      <c r="B425" s="39" t="s">
        <v>1145</v>
      </c>
      <c r="C425" s="39" t="s">
        <v>1146</v>
      </c>
      <c r="D425" s="53"/>
      <c r="E425" s="39"/>
      <c r="F425" s="39"/>
      <c r="G425" s="39" t="s">
        <v>142</v>
      </c>
      <c r="H425" s="39">
        <v>2774</v>
      </c>
      <c r="I425" s="54">
        <v>3045</v>
      </c>
    </row>
    <row r="426" spans="2:9">
      <c r="B426" s="39" t="s">
        <v>1147</v>
      </c>
      <c r="C426" s="39" t="s">
        <v>1148</v>
      </c>
      <c r="D426" s="53"/>
      <c r="E426" s="39"/>
      <c r="F426" s="39"/>
      <c r="G426" s="39" t="s">
        <v>142</v>
      </c>
      <c r="H426" s="39">
        <v>886</v>
      </c>
      <c r="I426" s="54">
        <v>891</v>
      </c>
    </row>
    <row r="427" spans="2:9">
      <c r="B427" s="39" t="s">
        <v>1149</v>
      </c>
      <c r="C427" s="39" t="s">
        <v>1150</v>
      </c>
      <c r="D427" s="53"/>
      <c r="E427" s="39"/>
      <c r="F427" s="39"/>
      <c r="G427" s="39" t="s">
        <v>142</v>
      </c>
      <c r="H427" s="39">
        <v>887</v>
      </c>
      <c r="I427" s="54">
        <v>892</v>
      </c>
    </row>
    <row r="428" spans="2:9">
      <c r="B428" s="39" t="s">
        <v>1151</v>
      </c>
      <c r="C428" s="39" t="s">
        <v>1152</v>
      </c>
      <c r="D428" s="53"/>
      <c r="E428" s="39"/>
      <c r="F428" s="39"/>
      <c r="G428" s="39" t="s">
        <v>142</v>
      </c>
      <c r="H428" s="39">
        <v>362</v>
      </c>
      <c r="I428" s="54">
        <v>364</v>
      </c>
    </row>
    <row r="429" spans="2:9">
      <c r="B429" s="39" t="s">
        <v>1153</v>
      </c>
      <c r="C429" s="39" t="s">
        <v>1154</v>
      </c>
      <c r="D429" s="53" t="s">
        <v>1155</v>
      </c>
      <c r="E429" s="39"/>
      <c r="F429" s="39"/>
      <c r="G429" s="39" t="s">
        <v>258</v>
      </c>
      <c r="H429" s="39">
        <v>1356</v>
      </c>
      <c r="I429" s="54">
        <v>1704</v>
      </c>
    </row>
    <row r="430" spans="2:9">
      <c r="B430" s="39" t="s">
        <v>1156</v>
      </c>
      <c r="C430" s="39" t="s">
        <v>1157</v>
      </c>
      <c r="D430" s="53" t="s">
        <v>1155</v>
      </c>
      <c r="E430" s="39"/>
      <c r="F430" s="39"/>
      <c r="G430" s="39" t="s">
        <v>258</v>
      </c>
      <c r="H430" s="39">
        <v>955</v>
      </c>
      <c r="I430" s="54">
        <v>961</v>
      </c>
    </row>
    <row r="431" spans="2:9">
      <c r="B431" s="39" t="s">
        <v>1158</v>
      </c>
      <c r="C431" s="39" t="s">
        <v>1159</v>
      </c>
      <c r="D431" s="53" t="s">
        <v>1155</v>
      </c>
      <c r="E431" s="39"/>
      <c r="F431" s="39"/>
      <c r="G431" s="39" t="s">
        <v>258</v>
      </c>
      <c r="H431" s="39">
        <v>589</v>
      </c>
      <c r="I431" s="54">
        <v>604</v>
      </c>
    </row>
    <row r="432" spans="2:9">
      <c r="B432" s="39" t="s">
        <v>1160</v>
      </c>
      <c r="C432" s="39" t="s">
        <v>1161</v>
      </c>
      <c r="D432" s="53" t="s">
        <v>1155</v>
      </c>
      <c r="E432" s="39"/>
      <c r="F432" s="39"/>
      <c r="G432" s="39" t="s">
        <v>258</v>
      </c>
      <c r="H432" s="39">
        <v>463</v>
      </c>
      <c r="I432" s="54">
        <v>466</v>
      </c>
    </row>
    <row r="433" spans="2:9">
      <c r="B433" s="39" t="s">
        <v>1162</v>
      </c>
      <c r="C433" s="39" t="s">
        <v>1163</v>
      </c>
      <c r="D433" s="53" t="s">
        <v>1155</v>
      </c>
      <c r="E433" s="39"/>
      <c r="F433" s="39"/>
      <c r="G433" s="39" t="s">
        <v>258</v>
      </c>
      <c r="H433" s="39">
        <v>27</v>
      </c>
      <c r="I433" s="54">
        <v>27</v>
      </c>
    </row>
    <row r="434" spans="2:9">
      <c r="B434" s="39" t="s">
        <v>1164</v>
      </c>
      <c r="C434" s="39" t="s">
        <v>1165</v>
      </c>
      <c r="D434" s="53" t="s">
        <v>1155</v>
      </c>
      <c r="E434" s="39"/>
      <c r="F434" s="39"/>
      <c r="G434" s="39" t="s">
        <v>258</v>
      </c>
      <c r="H434" s="39">
        <v>301</v>
      </c>
      <c r="I434" s="54">
        <v>303</v>
      </c>
    </row>
    <row r="435" spans="2:9">
      <c r="B435" s="39" t="s">
        <v>1166</v>
      </c>
      <c r="C435" s="39" t="s">
        <v>1167</v>
      </c>
      <c r="D435" s="53" t="s">
        <v>1155</v>
      </c>
      <c r="E435" s="39"/>
      <c r="F435" s="39"/>
      <c r="G435" s="39" t="s">
        <v>258</v>
      </c>
      <c r="H435" s="39">
        <v>465</v>
      </c>
      <c r="I435" s="54">
        <v>468</v>
      </c>
    </row>
    <row r="436" spans="2:9">
      <c r="B436" s="39" t="s">
        <v>1168</v>
      </c>
      <c r="C436" s="39" t="s">
        <v>1169</v>
      </c>
      <c r="D436" s="53" t="s">
        <v>1155</v>
      </c>
      <c r="E436" s="39"/>
      <c r="F436" s="39"/>
      <c r="G436" s="39" t="s">
        <v>258</v>
      </c>
      <c r="H436" s="39">
        <v>1100</v>
      </c>
      <c r="I436" s="54">
        <v>1106</v>
      </c>
    </row>
    <row r="437" spans="2:9">
      <c r="B437" s="39" t="s">
        <v>1170</v>
      </c>
      <c r="C437" s="39" t="s">
        <v>1171</v>
      </c>
      <c r="D437" s="53" t="s">
        <v>1155</v>
      </c>
      <c r="E437" s="39"/>
      <c r="F437" s="39"/>
      <c r="G437" s="39" t="s">
        <v>258</v>
      </c>
      <c r="H437" s="39">
        <v>204</v>
      </c>
      <c r="I437" s="54">
        <v>205</v>
      </c>
    </row>
    <row r="438" spans="2:9">
      <c r="B438" s="39" t="s">
        <v>1172</v>
      </c>
      <c r="C438" s="39" t="s">
        <v>1173</v>
      </c>
      <c r="D438" s="53"/>
      <c r="E438" s="39"/>
      <c r="F438" s="39"/>
      <c r="G438" s="39" t="s">
        <v>142</v>
      </c>
      <c r="H438" s="39">
        <v>335</v>
      </c>
      <c r="I438" s="54">
        <v>337</v>
      </c>
    </row>
    <row r="439" spans="2:9">
      <c r="B439" s="39" t="s">
        <v>1174</v>
      </c>
      <c r="C439" s="39" t="s">
        <v>1175</v>
      </c>
      <c r="D439" s="53"/>
      <c r="E439" s="39"/>
      <c r="F439" s="39"/>
      <c r="G439" s="39" t="s">
        <v>142</v>
      </c>
      <c r="H439" s="39">
        <v>141</v>
      </c>
      <c r="I439" s="54">
        <v>142</v>
      </c>
    </row>
    <row r="440" spans="2:9">
      <c r="B440" s="39" t="s">
        <v>1176</v>
      </c>
      <c r="C440" s="39" t="s">
        <v>1177</v>
      </c>
      <c r="D440" s="53"/>
      <c r="E440" s="39"/>
      <c r="F440" s="39"/>
      <c r="G440" s="39" t="s">
        <v>258</v>
      </c>
      <c r="H440" s="39">
        <v>1041</v>
      </c>
      <c r="I440" s="54">
        <v>1047</v>
      </c>
    </row>
    <row r="441" spans="2:9">
      <c r="B441" s="39" t="s">
        <v>1178</v>
      </c>
      <c r="C441" s="39" t="s">
        <v>1179</v>
      </c>
      <c r="D441" s="53" t="s">
        <v>176</v>
      </c>
      <c r="E441" s="39" t="s">
        <v>1180</v>
      </c>
      <c r="F441" s="39"/>
      <c r="G441" s="39" t="s">
        <v>176</v>
      </c>
      <c r="H441" s="39">
        <v>624</v>
      </c>
      <c r="I441" s="54">
        <v>776</v>
      </c>
    </row>
    <row r="442" spans="2:9">
      <c r="B442" s="39" t="s">
        <v>1181</v>
      </c>
      <c r="C442" s="39" t="s">
        <v>1182</v>
      </c>
      <c r="D442" s="53" t="s">
        <v>176</v>
      </c>
      <c r="E442" s="39" t="s">
        <v>1180</v>
      </c>
      <c r="F442" s="39"/>
      <c r="G442" s="39" t="s">
        <v>176</v>
      </c>
      <c r="H442" s="39">
        <v>1013</v>
      </c>
      <c r="I442" s="54">
        <v>1019</v>
      </c>
    </row>
    <row r="443" spans="2:9">
      <c r="B443" s="39" t="s">
        <v>1183</v>
      </c>
      <c r="C443" s="39" t="s">
        <v>1184</v>
      </c>
      <c r="D443" s="53" t="s">
        <v>176</v>
      </c>
      <c r="E443" s="39" t="s">
        <v>1180</v>
      </c>
      <c r="F443" s="39"/>
      <c r="G443" s="39" t="s">
        <v>176</v>
      </c>
      <c r="H443" s="39">
        <v>71</v>
      </c>
      <c r="I443" s="54">
        <v>71</v>
      </c>
    </row>
    <row r="444" spans="2:9">
      <c r="B444" s="39" t="s">
        <v>1185</v>
      </c>
      <c r="C444" s="39" t="s">
        <v>1186</v>
      </c>
      <c r="D444" s="53" t="s">
        <v>176</v>
      </c>
      <c r="E444" s="39" t="s">
        <v>1180</v>
      </c>
      <c r="F444" s="39"/>
      <c r="G444" s="39" t="s">
        <v>176</v>
      </c>
      <c r="H444" s="39">
        <v>1165</v>
      </c>
      <c r="I444" s="54">
        <v>1173</v>
      </c>
    </row>
    <row r="445" spans="2:9">
      <c r="B445" s="39" t="s">
        <v>1187</v>
      </c>
      <c r="C445" s="39" t="s">
        <v>1188</v>
      </c>
      <c r="D445" s="53" t="s">
        <v>176</v>
      </c>
      <c r="E445" s="39" t="s">
        <v>1189</v>
      </c>
      <c r="F445" s="39"/>
      <c r="G445" s="39" t="s">
        <v>176</v>
      </c>
      <c r="H445" s="39">
        <v>1687</v>
      </c>
      <c r="I445" s="54">
        <v>1697</v>
      </c>
    </row>
    <row r="446" spans="2:9">
      <c r="B446" s="39" t="s">
        <v>1190</v>
      </c>
      <c r="C446" s="39" t="s">
        <v>1191</v>
      </c>
      <c r="D446" s="53" t="s">
        <v>176</v>
      </c>
      <c r="E446" s="39" t="s">
        <v>1189</v>
      </c>
      <c r="F446" s="39"/>
      <c r="G446" s="39" t="s">
        <v>176</v>
      </c>
      <c r="H446" s="39">
        <v>1796</v>
      </c>
      <c r="I446" s="54">
        <v>1807</v>
      </c>
    </row>
    <row r="447" spans="2:9">
      <c r="B447" s="39" t="s">
        <v>1192</v>
      </c>
      <c r="C447" s="39" t="s">
        <v>1193</v>
      </c>
      <c r="D447" s="53" t="s">
        <v>1194</v>
      </c>
      <c r="E447" s="39"/>
      <c r="F447" s="39"/>
      <c r="G447" s="39" t="s">
        <v>94</v>
      </c>
      <c r="H447" s="39">
        <v>1023</v>
      </c>
      <c r="I447" s="54">
        <v>1029</v>
      </c>
    </row>
    <row r="448" spans="2:9">
      <c r="B448" s="39" t="s">
        <v>1195</v>
      </c>
      <c r="C448" s="39" t="s">
        <v>1196</v>
      </c>
      <c r="D448" s="53" t="s">
        <v>1197</v>
      </c>
      <c r="E448" s="39"/>
      <c r="F448" s="39"/>
      <c r="G448" s="39" t="s">
        <v>94</v>
      </c>
      <c r="H448" s="39">
        <v>1848</v>
      </c>
      <c r="I448" s="54">
        <v>1859</v>
      </c>
    </row>
    <row r="449" spans="2:9">
      <c r="B449" s="39" t="s">
        <v>1198</v>
      </c>
      <c r="C449" s="39" t="s">
        <v>1199</v>
      </c>
      <c r="D449" s="53" t="s">
        <v>120</v>
      </c>
      <c r="E449" s="39"/>
      <c r="F449" s="39"/>
      <c r="G449" s="39" t="s">
        <v>120</v>
      </c>
      <c r="H449" s="39">
        <v>1853</v>
      </c>
      <c r="I449" s="54">
        <v>1867</v>
      </c>
    </row>
    <row r="450" spans="2:9">
      <c r="B450" s="39" t="s">
        <v>1200</v>
      </c>
      <c r="C450" s="39" t="s">
        <v>1201</v>
      </c>
      <c r="D450" s="53" t="s">
        <v>120</v>
      </c>
      <c r="E450" s="39"/>
      <c r="F450" s="39"/>
      <c r="G450" s="39" t="s">
        <v>120</v>
      </c>
      <c r="H450" s="39">
        <v>1529</v>
      </c>
      <c r="I450" s="54">
        <v>1736</v>
      </c>
    </row>
    <row r="451" spans="2:9">
      <c r="B451" s="39" t="s">
        <v>1202</v>
      </c>
      <c r="C451" s="39" t="s">
        <v>1203</v>
      </c>
      <c r="D451" s="53" t="s">
        <v>176</v>
      </c>
      <c r="E451" s="39" t="s">
        <v>1204</v>
      </c>
      <c r="F451" s="39"/>
      <c r="G451" s="39" t="s">
        <v>176</v>
      </c>
      <c r="H451" s="39">
        <v>400</v>
      </c>
      <c r="I451" s="54">
        <v>402</v>
      </c>
    </row>
    <row r="452" spans="2:9">
      <c r="B452" s="39" t="s">
        <v>1205</v>
      </c>
      <c r="C452" s="39" t="s">
        <v>1203</v>
      </c>
      <c r="D452" s="53" t="s">
        <v>176</v>
      </c>
      <c r="E452" s="39" t="s">
        <v>1204</v>
      </c>
      <c r="F452" s="39"/>
      <c r="G452" s="39" t="s">
        <v>176</v>
      </c>
      <c r="H452" s="39">
        <v>237</v>
      </c>
      <c r="I452" s="54">
        <v>238</v>
      </c>
    </row>
    <row r="453" spans="2:9">
      <c r="B453" s="39" t="s">
        <v>1206</v>
      </c>
      <c r="C453" s="39" t="s">
        <v>1207</v>
      </c>
      <c r="D453" s="53" t="s">
        <v>1208</v>
      </c>
      <c r="E453" s="39"/>
      <c r="F453" s="39"/>
      <c r="G453" s="39" t="s">
        <v>120</v>
      </c>
      <c r="H453" s="39">
        <v>202</v>
      </c>
      <c r="I453" s="54">
        <v>220</v>
      </c>
    </row>
    <row r="454" spans="2:9">
      <c r="B454" s="39" t="s">
        <v>1209</v>
      </c>
      <c r="C454" s="39" t="s">
        <v>1210</v>
      </c>
      <c r="D454" s="53" t="s">
        <v>1211</v>
      </c>
      <c r="E454" s="39"/>
      <c r="F454" s="39"/>
      <c r="G454" s="39" t="s">
        <v>66</v>
      </c>
      <c r="H454" s="39">
        <v>349</v>
      </c>
      <c r="I454" s="54">
        <v>673</v>
      </c>
    </row>
    <row r="455" spans="2:9">
      <c r="B455" s="39" t="s">
        <v>1212</v>
      </c>
      <c r="C455" s="39" t="s">
        <v>1213</v>
      </c>
      <c r="D455" s="53" t="s">
        <v>1214</v>
      </c>
      <c r="E455" s="39" t="s">
        <v>1215</v>
      </c>
      <c r="F455" s="39"/>
      <c r="G455" s="39" t="s">
        <v>66</v>
      </c>
      <c r="H455" s="39">
        <v>978</v>
      </c>
      <c r="I455" s="54">
        <v>984</v>
      </c>
    </row>
    <row r="456" spans="2:9">
      <c r="B456" s="39" t="s">
        <v>1216</v>
      </c>
      <c r="C456" s="39" t="s">
        <v>1217</v>
      </c>
      <c r="D456" s="53" t="s">
        <v>1214</v>
      </c>
      <c r="E456" s="39" t="s">
        <v>1215</v>
      </c>
      <c r="F456" s="39"/>
      <c r="G456" s="39" t="s">
        <v>66</v>
      </c>
      <c r="H456" s="39">
        <v>1156</v>
      </c>
      <c r="I456" s="54">
        <v>1163</v>
      </c>
    </row>
    <row r="457" spans="2:9">
      <c r="B457" s="39" t="s">
        <v>1218</v>
      </c>
      <c r="C457" s="39" t="s">
        <v>1219</v>
      </c>
      <c r="D457" s="53" t="s">
        <v>1214</v>
      </c>
      <c r="E457" s="39" t="s">
        <v>1215</v>
      </c>
      <c r="F457" s="39"/>
      <c r="G457" s="39" t="s">
        <v>66</v>
      </c>
      <c r="H457" s="39">
        <v>1048</v>
      </c>
      <c r="I457" s="54">
        <v>1054</v>
      </c>
    </row>
    <row r="458" spans="2:9">
      <c r="B458" s="39" t="s">
        <v>1220</v>
      </c>
      <c r="C458" s="39" t="s">
        <v>1221</v>
      </c>
      <c r="D458" s="53" t="s">
        <v>1214</v>
      </c>
      <c r="E458" s="39" t="s">
        <v>1222</v>
      </c>
      <c r="F458" s="39"/>
      <c r="G458" s="39" t="s">
        <v>71</v>
      </c>
      <c r="H458" s="39">
        <v>327</v>
      </c>
      <c r="I458" s="54">
        <v>329</v>
      </c>
    </row>
    <row r="459" spans="2:9">
      <c r="B459" s="39" t="s">
        <v>1223</v>
      </c>
      <c r="C459" s="39" t="s">
        <v>1224</v>
      </c>
      <c r="D459" s="53" t="s">
        <v>1214</v>
      </c>
      <c r="E459" s="39" t="s">
        <v>1222</v>
      </c>
      <c r="F459" s="39"/>
      <c r="G459" s="39" t="s">
        <v>71</v>
      </c>
      <c r="H459" s="39">
        <v>522</v>
      </c>
      <c r="I459" s="54">
        <v>525</v>
      </c>
    </row>
    <row r="460" spans="2:9">
      <c r="B460" s="39" t="s">
        <v>1225</v>
      </c>
      <c r="C460" s="39" t="s">
        <v>1226</v>
      </c>
      <c r="D460" s="53" t="s">
        <v>1214</v>
      </c>
      <c r="E460" s="39" t="s">
        <v>1222</v>
      </c>
      <c r="F460" s="39"/>
      <c r="G460" s="39" t="s">
        <v>71</v>
      </c>
      <c r="H460" s="39">
        <v>611</v>
      </c>
      <c r="I460" s="54">
        <v>615</v>
      </c>
    </row>
    <row r="461" spans="2:9">
      <c r="B461" s="39" t="s">
        <v>1227</v>
      </c>
      <c r="C461" s="39" t="s">
        <v>1228</v>
      </c>
      <c r="D461" s="53" t="s">
        <v>1214</v>
      </c>
      <c r="E461" s="39" t="s">
        <v>1222</v>
      </c>
      <c r="F461" s="39"/>
      <c r="G461" s="39" t="s">
        <v>71</v>
      </c>
      <c r="H461" s="39">
        <v>353</v>
      </c>
      <c r="I461" s="54">
        <v>355</v>
      </c>
    </row>
    <row r="462" spans="2:9">
      <c r="B462" s="39" t="s">
        <v>1229</v>
      </c>
      <c r="C462" s="39" t="s">
        <v>1230</v>
      </c>
      <c r="D462" s="53" t="s">
        <v>1214</v>
      </c>
      <c r="E462" s="39" t="s">
        <v>1222</v>
      </c>
      <c r="F462" s="39"/>
      <c r="G462" s="39" t="s">
        <v>71</v>
      </c>
      <c r="H462" s="39">
        <v>1633</v>
      </c>
      <c r="I462" s="54">
        <v>1643</v>
      </c>
    </row>
    <row r="463" spans="2:9">
      <c r="B463" s="39" t="s">
        <v>1231</v>
      </c>
      <c r="C463" s="39" t="s">
        <v>1232</v>
      </c>
      <c r="D463" s="53" t="s">
        <v>1214</v>
      </c>
      <c r="E463" s="39" t="s">
        <v>1222</v>
      </c>
      <c r="F463" s="39"/>
      <c r="G463" s="39" t="s">
        <v>71</v>
      </c>
      <c r="H463" s="39">
        <v>562</v>
      </c>
      <c r="I463" s="54">
        <v>565</v>
      </c>
    </row>
    <row r="464" spans="2:9">
      <c r="B464" s="39" t="s">
        <v>1233</v>
      </c>
      <c r="C464" s="39" t="s">
        <v>1234</v>
      </c>
      <c r="D464" s="53" t="s">
        <v>1214</v>
      </c>
      <c r="E464" s="39" t="s">
        <v>1235</v>
      </c>
      <c r="F464" s="39"/>
      <c r="G464" s="39" t="s">
        <v>66</v>
      </c>
      <c r="H464" s="39">
        <v>2067</v>
      </c>
      <c r="I464" s="54">
        <v>2123</v>
      </c>
    </row>
    <row r="465" spans="2:9">
      <c r="B465" s="39" t="s">
        <v>1236</v>
      </c>
      <c r="C465" s="39" t="s">
        <v>1237</v>
      </c>
      <c r="D465" s="53" t="s">
        <v>1214</v>
      </c>
      <c r="E465" s="39" t="s">
        <v>1235</v>
      </c>
      <c r="F465" s="39"/>
      <c r="G465" s="39" t="s">
        <v>66</v>
      </c>
      <c r="H465" s="39">
        <v>2764</v>
      </c>
      <c r="I465" s="54">
        <v>2854</v>
      </c>
    </row>
    <row r="466" spans="2:9">
      <c r="B466" s="39" t="s">
        <v>1238</v>
      </c>
      <c r="C466" s="39" t="s">
        <v>1239</v>
      </c>
      <c r="D466" s="53" t="s">
        <v>1214</v>
      </c>
      <c r="E466" s="39" t="s">
        <v>1240</v>
      </c>
      <c r="F466" s="39"/>
      <c r="G466" s="39" t="s">
        <v>62</v>
      </c>
      <c r="H466" s="39">
        <v>776</v>
      </c>
      <c r="I466" s="54">
        <v>781</v>
      </c>
    </row>
    <row r="467" spans="2:9">
      <c r="B467" s="39" t="s">
        <v>1241</v>
      </c>
      <c r="C467" s="39" t="s">
        <v>1242</v>
      </c>
      <c r="D467" s="53" t="s">
        <v>1214</v>
      </c>
      <c r="E467" s="39" t="s">
        <v>1243</v>
      </c>
      <c r="F467" s="39"/>
      <c r="G467" s="39" t="s">
        <v>62</v>
      </c>
      <c r="H467" s="39">
        <v>1529</v>
      </c>
      <c r="I467" s="54">
        <v>1567</v>
      </c>
    </row>
    <row r="468" spans="2:9">
      <c r="B468" s="39" t="s">
        <v>1244</v>
      </c>
      <c r="C468" s="39" t="s">
        <v>1245</v>
      </c>
      <c r="D468" s="53" t="s">
        <v>1214</v>
      </c>
      <c r="E468" s="39" t="s">
        <v>1246</v>
      </c>
      <c r="F468" s="39"/>
      <c r="G468" s="39" t="s">
        <v>71</v>
      </c>
      <c r="H468" s="39">
        <v>1263</v>
      </c>
      <c r="I468" s="54">
        <v>1270</v>
      </c>
    </row>
    <row r="469" spans="2:9">
      <c r="B469" s="39" t="s">
        <v>1247</v>
      </c>
      <c r="C469" s="39" t="s">
        <v>1248</v>
      </c>
      <c r="D469" s="53" t="s">
        <v>1214</v>
      </c>
      <c r="E469" s="39" t="s">
        <v>1249</v>
      </c>
      <c r="F469" s="39"/>
      <c r="G469" s="39" t="s">
        <v>62</v>
      </c>
      <c r="H469" s="39">
        <v>1057</v>
      </c>
      <c r="I469" s="54">
        <v>1063</v>
      </c>
    </row>
    <row r="470" spans="2:9">
      <c r="B470" s="39" t="s">
        <v>1250</v>
      </c>
      <c r="C470" s="39" t="s">
        <v>1248</v>
      </c>
      <c r="D470" s="53" t="s">
        <v>1214</v>
      </c>
      <c r="E470" s="39" t="s">
        <v>1249</v>
      </c>
      <c r="F470" s="39"/>
      <c r="G470" s="39" t="s">
        <v>62</v>
      </c>
      <c r="H470" s="39">
        <v>1414</v>
      </c>
      <c r="I470" s="54">
        <v>1523</v>
      </c>
    </row>
    <row r="471" spans="2:9">
      <c r="B471" s="39" t="s">
        <v>1251</v>
      </c>
      <c r="C471" s="39" t="s">
        <v>1252</v>
      </c>
      <c r="D471" s="53" t="s">
        <v>1214</v>
      </c>
      <c r="E471" s="39" t="s">
        <v>1253</v>
      </c>
      <c r="F471" s="39"/>
      <c r="G471" s="39" t="s">
        <v>62</v>
      </c>
      <c r="H471" s="39">
        <v>1524</v>
      </c>
      <c r="I471" s="54">
        <v>1557</v>
      </c>
    </row>
    <row r="472" spans="2:9">
      <c r="B472" s="39" t="s">
        <v>1254</v>
      </c>
      <c r="C472" s="39" t="s">
        <v>1255</v>
      </c>
      <c r="D472" s="53" t="s">
        <v>1256</v>
      </c>
      <c r="E472" s="39"/>
      <c r="F472" s="39"/>
      <c r="G472" s="39" t="s">
        <v>223</v>
      </c>
      <c r="H472" s="39">
        <v>223</v>
      </c>
      <c r="I472" s="54">
        <v>224</v>
      </c>
    </row>
    <row r="473" spans="2:9">
      <c r="B473" s="39" t="s">
        <v>1257</v>
      </c>
      <c r="C473" s="39" t="s">
        <v>1258</v>
      </c>
      <c r="D473" s="53" t="s">
        <v>1259</v>
      </c>
      <c r="E473" s="39"/>
      <c r="F473" s="39"/>
      <c r="G473" s="39" t="s">
        <v>223</v>
      </c>
      <c r="H473" s="39">
        <v>102</v>
      </c>
      <c r="I473" s="54">
        <v>103</v>
      </c>
    </row>
    <row r="474" spans="2:9">
      <c r="B474" s="39" t="s">
        <v>1260</v>
      </c>
      <c r="C474" s="39" t="s">
        <v>1261</v>
      </c>
      <c r="D474" s="53" t="s">
        <v>223</v>
      </c>
      <c r="E474" s="39"/>
      <c r="F474" s="39"/>
      <c r="G474" s="39" t="s">
        <v>223</v>
      </c>
      <c r="H474" s="39">
        <v>4065</v>
      </c>
      <c r="I474" s="54">
        <v>4216</v>
      </c>
    </row>
    <row r="475" spans="2:9">
      <c r="B475" s="39" t="s">
        <v>1262</v>
      </c>
      <c r="C475" s="39" t="s">
        <v>1263</v>
      </c>
      <c r="D475" s="53" t="s">
        <v>223</v>
      </c>
      <c r="E475" s="39"/>
      <c r="F475" s="39"/>
      <c r="G475" s="39" t="s">
        <v>223</v>
      </c>
      <c r="H475" s="39">
        <v>307</v>
      </c>
      <c r="I475" s="54">
        <v>435</v>
      </c>
    </row>
    <row r="476" spans="2:9">
      <c r="B476" s="39" t="s">
        <v>1264</v>
      </c>
      <c r="C476" s="39" t="s">
        <v>1265</v>
      </c>
      <c r="D476" s="53" t="s">
        <v>1266</v>
      </c>
      <c r="E476" s="39"/>
      <c r="F476" s="39"/>
      <c r="G476" s="39" t="s">
        <v>223</v>
      </c>
      <c r="H476" s="39">
        <v>1855</v>
      </c>
      <c r="I476" s="54">
        <v>1866</v>
      </c>
    </row>
    <row r="477" spans="2:9">
      <c r="B477" s="39" t="s">
        <v>1267</v>
      </c>
      <c r="C477" s="39" t="s">
        <v>1268</v>
      </c>
      <c r="D477" s="53" t="s">
        <v>1269</v>
      </c>
      <c r="E477" s="39" t="s">
        <v>1270</v>
      </c>
      <c r="F477" s="39"/>
      <c r="G477" s="39" t="s">
        <v>247</v>
      </c>
      <c r="H477" s="39">
        <v>2158</v>
      </c>
      <c r="I477" s="54">
        <v>2255</v>
      </c>
    </row>
    <row r="478" spans="2:9">
      <c r="B478" s="39" t="s">
        <v>1271</v>
      </c>
      <c r="C478" s="39" t="s">
        <v>1272</v>
      </c>
      <c r="D478" s="53" t="s">
        <v>1269</v>
      </c>
      <c r="E478" s="39" t="s">
        <v>1273</v>
      </c>
      <c r="F478" s="39"/>
      <c r="G478" s="39" t="s">
        <v>247</v>
      </c>
      <c r="H478" s="39">
        <v>419</v>
      </c>
      <c r="I478" s="54">
        <v>421</v>
      </c>
    </row>
    <row r="479" spans="2:9">
      <c r="B479" s="39" t="s">
        <v>1274</v>
      </c>
      <c r="C479" s="39" t="s">
        <v>1275</v>
      </c>
      <c r="D479" s="53" t="s">
        <v>1269</v>
      </c>
      <c r="E479" s="39" t="s">
        <v>1273</v>
      </c>
      <c r="F479" s="39"/>
      <c r="G479" s="39" t="s">
        <v>247</v>
      </c>
      <c r="H479" s="39">
        <v>873</v>
      </c>
      <c r="I479" s="54">
        <v>878</v>
      </c>
    </row>
    <row r="480" spans="2:9">
      <c r="B480" s="39" t="s">
        <v>1276</v>
      </c>
      <c r="C480" s="39" t="s">
        <v>1277</v>
      </c>
      <c r="D480" s="53" t="s">
        <v>620</v>
      </c>
      <c r="E480" s="39" t="s">
        <v>1278</v>
      </c>
      <c r="F480" s="39"/>
      <c r="G480" s="39" t="s">
        <v>97</v>
      </c>
      <c r="H480" s="39">
        <v>810</v>
      </c>
      <c r="I480" s="54">
        <v>844</v>
      </c>
    </row>
    <row r="481" spans="2:9">
      <c r="B481" s="39" t="s">
        <v>1279</v>
      </c>
      <c r="C481" s="39" t="s">
        <v>1280</v>
      </c>
      <c r="D481" s="53" t="s">
        <v>1281</v>
      </c>
      <c r="E481" s="39"/>
      <c r="F481" s="39"/>
      <c r="G481" s="39" t="s">
        <v>247</v>
      </c>
      <c r="H481" s="39">
        <v>639</v>
      </c>
      <c r="I481" s="54">
        <v>643</v>
      </c>
    </row>
    <row r="482" spans="2:9">
      <c r="B482" s="39" t="s">
        <v>1282</v>
      </c>
      <c r="C482" s="39" t="s">
        <v>1283</v>
      </c>
      <c r="D482" s="53" t="s">
        <v>1281</v>
      </c>
      <c r="E482" s="39"/>
      <c r="F482" s="39"/>
      <c r="G482" s="39" t="s">
        <v>247</v>
      </c>
      <c r="H482" s="39">
        <v>405</v>
      </c>
      <c r="I482" s="54">
        <v>407</v>
      </c>
    </row>
    <row r="483" spans="2:9">
      <c r="B483" s="39" t="s">
        <v>1284</v>
      </c>
      <c r="C483" s="39" t="s">
        <v>1285</v>
      </c>
      <c r="D483" s="53" t="s">
        <v>261</v>
      </c>
      <c r="E483" s="39"/>
      <c r="F483" s="39"/>
      <c r="G483" s="39" t="s">
        <v>261</v>
      </c>
      <c r="H483" s="39">
        <v>886</v>
      </c>
      <c r="I483" s="54">
        <v>893</v>
      </c>
    </row>
    <row r="484" spans="2:9">
      <c r="B484" s="39" t="s">
        <v>1286</v>
      </c>
      <c r="C484" s="39" t="s">
        <v>1287</v>
      </c>
      <c r="D484" s="53" t="s">
        <v>261</v>
      </c>
      <c r="E484" s="39"/>
      <c r="F484" s="39"/>
      <c r="G484" s="39" t="s">
        <v>261</v>
      </c>
      <c r="H484" s="39">
        <v>2216</v>
      </c>
      <c r="I484" s="54">
        <v>2483</v>
      </c>
    </row>
    <row r="485" spans="2:9">
      <c r="B485" s="39" t="s">
        <v>1288</v>
      </c>
      <c r="C485" s="39" t="s">
        <v>1289</v>
      </c>
      <c r="D485" s="53" t="s">
        <v>1290</v>
      </c>
      <c r="E485" s="39"/>
      <c r="F485" s="39"/>
      <c r="G485" s="39" t="s">
        <v>247</v>
      </c>
      <c r="H485" s="39">
        <v>499</v>
      </c>
      <c r="I485" s="54">
        <v>510</v>
      </c>
    </row>
    <row r="486" spans="2:9">
      <c r="B486" s="39" t="s">
        <v>1291</v>
      </c>
      <c r="C486" s="39" t="s">
        <v>1292</v>
      </c>
      <c r="D486" s="53" t="s">
        <v>1290</v>
      </c>
      <c r="E486" s="39"/>
      <c r="F486" s="39"/>
      <c r="G486" s="39" t="s">
        <v>247</v>
      </c>
      <c r="H486" s="39">
        <v>1897</v>
      </c>
      <c r="I486" s="54">
        <v>1920</v>
      </c>
    </row>
    <row r="487" spans="2:9">
      <c r="B487" s="39" t="s">
        <v>1293</v>
      </c>
      <c r="C487" s="39" t="s">
        <v>1294</v>
      </c>
      <c r="D487" s="53" t="s">
        <v>1295</v>
      </c>
      <c r="E487" s="39"/>
      <c r="F487" s="39"/>
      <c r="G487" s="39" t="s">
        <v>247</v>
      </c>
      <c r="H487" s="39">
        <v>1912</v>
      </c>
      <c r="I487" s="54">
        <v>1964</v>
      </c>
    </row>
  </sheetData>
  <autoFilter ref="K10:P88" xr:uid="{00000000-0001-0000-0100-000000000000}"/>
  <mergeCells count="2">
    <mergeCell ref="B4:F6"/>
    <mergeCell ref="B8:F8"/>
  </mergeCells>
  <phoneticPr fontId="5" type="noConversion"/>
  <conditionalFormatting sqref="M11:M88 O11:O88">
    <cfRule type="cellIs" dxfId="4" priority="2" stopIfTrue="1" operator="equal">
      <formula>0</formula>
    </cfRule>
  </conditionalFormatting>
  <conditionalFormatting sqref="N11:N88 P11:P88">
    <cfRule type="cellIs" dxfId="3" priority="3" stopIfTrue="1" operator="equal">
      <formula>-1</formula>
    </cfRule>
    <cfRule type="cellIs" dxfId="2" priority="4" stopIfTrue="1" operator="notBetween">
      <formula>-0.2049</formula>
      <formula>0.2049</formula>
    </cfRule>
    <cfRule type="cellIs" dxfId="1" priority="5" stopIfTrue="1" operator="notBetween">
      <formula>-0.1049</formula>
      <formula>0.1049</formula>
    </cfRule>
  </conditionalFormatting>
  <conditionalFormatting sqref="D90">
    <cfRule type="cellIs" dxfId="0" priority="1" stopIfTrue="1" operator="equal">
      <formula>"none"</formula>
    </cfRule>
  </conditionalFormatting>
  <pageMargins left="0.74803149606299213" right="0.74803149606299213" top="0.98425196850393704" bottom="0.98425196850393704" header="0.51181102362204722" footer="0.51181102362204722"/>
  <pageSetup paperSize="8" scale="51"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8E0666D9923B3449B3B27C43AED1F328" ma:contentTypeVersion="19" ma:contentTypeDescription="Parent Document Content Type for all review documents" ma:contentTypeScope="" ma:versionID="a2d90c18a57ba30a100f650ed59f2408">
  <xsd:schema xmlns:xsd="http://www.w3.org/2001/XMLSchema" xmlns:xs="http://www.w3.org/2001/XMLSchema" xmlns:p="http://schemas.microsoft.com/office/2006/metadata/properties" xmlns:ns1="http://schemas.microsoft.com/sharepoint/v3" xmlns:ns2="07a766d4-cf60-4260-9f49-242aaa07e1bd" xmlns:ns3="d23c6157-5623-4293-b83e-785d6ba7de2d" xmlns:ns4="595e18e1-15da-40cb-bcce-7e230dab3e1d" targetNamespace="http://schemas.microsoft.com/office/2006/metadata/properties" ma:root="true" ma:fieldsID="0dab23508f688583795af6b4ffe2717f" ns1:_="" ns2:_="" ns3:_="" ns4:_="">
    <xsd:import namespace="http://schemas.microsoft.com/sharepoint/v3"/>
    <xsd:import namespace="07a766d4-cf60-4260-9f49-242aaa07e1bd"/>
    <xsd:import namespace="d23c6157-5623-4293-b83e-785d6ba7de2d"/>
    <xsd:import namespace="595e18e1-15da-40cb-bcce-7e230dab3e1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595e18e1-15da-40cb-bcce-7e230dab3e1d"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County</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County Durham</TermName>
          <TermId xmlns="http://schemas.microsoft.com/office/infopath/2007/PartnerControls">d4313443-176b-4a5c-bf96-0ba838bd2498</TermId>
        </TermInfo>
      </Terms>
    </d08e702f979e48d3863205ea645082c2>
    <TaxCatchAll xmlns="07a766d4-cf60-4260-9f49-242aaa07e1bd">
      <Value>96</Value>
    </TaxCatchAll>
    <lcf76f155ced4ddcb4097134ff3c332f xmlns="595e18e1-15da-40cb-bcce-7e230dab3e1d">
      <Terms xmlns="http://schemas.microsoft.com/office/infopath/2007/PartnerControls"/>
    </lcf76f155ced4ddcb4097134ff3c332f>
  </documentManagement>
</p:properti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77BAC0C3-7CB7-4C3D-8C63-B3C372721FBD}"/>
</file>

<file path=customXml/itemProps2.xml><?xml version="1.0" encoding="utf-8"?>
<ds:datastoreItem xmlns:ds="http://schemas.openxmlformats.org/officeDocument/2006/customXml" ds:itemID="{F87EB068-1CA4-4B16-B0D1-CDCE09797F6B}"/>
</file>

<file path=customXml/itemProps3.xml><?xml version="1.0" encoding="utf-8"?>
<ds:datastoreItem xmlns:ds="http://schemas.openxmlformats.org/officeDocument/2006/customXml" ds:itemID="{195C3E22-614D-40E6-B718-46C22F53800B}"/>
</file>

<file path=customXml/itemProps4.xml><?xml version="1.0" encoding="utf-8"?>
<ds:datastoreItem xmlns:ds="http://schemas.openxmlformats.org/officeDocument/2006/customXml" ds:itemID="{4C1DE274-EFF0-4630-B066-493C6358DED3}"/>
</file>

<file path=customXml/itemProps5.xml><?xml version="1.0" encoding="utf-8"?>
<ds:datastoreItem xmlns:ds="http://schemas.openxmlformats.org/officeDocument/2006/customXml" ds:itemID="{14D56357-8655-4D7E-95B5-1320AE376B42}"/>
</file>

<file path=customXml/itemProps6.xml><?xml version="1.0" encoding="utf-8"?>
<ds:datastoreItem xmlns:ds="http://schemas.openxmlformats.org/officeDocument/2006/customXml" ds:itemID="{255B7FDA-1106-4372-997E-8FE17782560C}"/>
</file>

<file path=customXml/itemProps7.xml><?xml version="1.0" encoding="utf-8"?>
<ds:datastoreItem xmlns:ds="http://schemas.openxmlformats.org/officeDocument/2006/customXml" ds:itemID="{F18F0F18-447A-4FED-9E70-1C14646E1DC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2023-02-22T10:46:33Z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0x010100E7BD6A8A66F7CB4BBA2B02F0531791BE0026A9A75CCCA16F4693F1FE45F71519DE008E0666D9923B3449B3B27C43AED1F328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96;#County Durham|d4313443-176b-4a5c-bf96-0ba838bd2498</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