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S:\StrategicNeedsAnalysis\CrossCutting\County Council boundary review 2022\Sent to boundary commission\"/>
    </mc:Choice>
  </mc:AlternateContent>
  <xr:revisionPtr revIDLastSave="0" documentId="13_ncr:1_{049C29C5-A34F-45C9-BD13-1429E8F301BF}" xr6:coauthVersionLast="47" xr6:coauthVersionMax="47" xr10:uidLastSave="{00000000-0000-0000-0000-000000000000}"/>
  <bookViews>
    <workbookView xWindow="-12" yWindow="-12" windowWidth="11520" windowHeight="12384"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7" l="1"/>
  <c r="N5" i="7"/>
  <c r="Q65" i="7"/>
  <c r="Q66" i="7"/>
  <c r="Q64" i="7"/>
  <c r="O65" i="7"/>
  <c r="O66" i="7"/>
  <c r="O64" i="7"/>
  <c r="O15" i="7" l="1"/>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14" i="7"/>
  <c r="Q98" i="7"/>
  <c r="R96" i="7"/>
  <c r="P96" i="7"/>
  <c r="R95" i="7"/>
  <c r="P95" i="7"/>
  <c r="R94" i="7"/>
  <c r="P94" i="7"/>
  <c r="R93" i="7"/>
  <c r="P93" i="7"/>
  <c r="R92" i="7"/>
  <c r="P92" i="7"/>
  <c r="P67" i="7"/>
  <c r="R67" i="7"/>
  <c r="P68" i="7"/>
  <c r="R68" i="7"/>
  <c r="P69" i="7"/>
  <c r="R69" i="7"/>
  <c r="P70" i="7"/>
  <c r="R70" i="7"/>
  <c r="P71" i="7"/>
  <c r="R71" i="7"/>
  <c r="P72" i="7"/>
  <c r="R72" i="7"/>
  <c r="P73" i="7"/>
  <c r="R73" i="7"/>
  <c r="P74" i="7"/>
  <c r="R74" i="7"/>
  <c r="P75" i="7"/>
  <c r="R75" i="7"/>
  <c r="P76" i="7"/>
  <c r="R76" i="7"/>
  <c r="P77" i="7"/>
  <c r="R77" i="7"/>
  <c r="P78" i="7"/>
  <c r="R78" i="7"/>
  <c r="P79" i="7"/>
  <c r="R79" i="7"/>
  <c r="P80" i="7"/>
  <c r="R80" i="7"/>
  <c r="P81" i="7"/>
  <c r="R81" i="7"/>
  <c r="P82" i="7"/>
  <c r="R82" i="7"/>
  <c r="P83" i="7"/>
  <c r="R83" i="7"/>
  <c r="P84" i="7"/>
  <c r="R84" i="7"/>
  <c r="P85" i="7"/>
  <c r="R85" i="7"/>
  <c r="P86" i="7"/>
  <c r="R86" i="7"/>
  <c r="P87" i="7"/>
  <c r="R87" i="7"/>
  <c r="P88" i="7"/>
  <c r="R88" i="7"/>
  <c r="P89" i="7"/>
  <c r="R89" i="7"/>
  <c r="P90" i="7"/>
  <c r="R90" i="7"/>
  <c r="P91" i="7"/>
  <c r="R91" i="7"/>
  <c r="O4" i="7"/>
  <c r="O6" i="7" s="1"/>
  <c r="N4" i="7"/>
  <c r="R66" i="7" l="1"/>
  <c r="R64" i="7"/>
  <c r="R62" i="7"/>
  <c r="R63" i="7"/>
  <c r="R65" i="7"/>
  <c r="R61" i="7"/>
  <c r="R60" i="7"/>
  <c r="R59" i="7"/>
  <c r="R58" i="7"/>
  <c r="R57" i="7"/>
  <c r="R16" i="7"/>
  <c r="R23" i="7"/>
  <c r="R53" i="7"/>
  <c r="R46" i="7"/>
  <c r="R41" i="7"/>
  <c r="R37" i="7"/>
  <c r="R44" i="7"/>
  <c r="R25" i="7"/>
  <c r="R36" i="7"/>
  <c r="R24" i="7"/>
  <c r="R56" i="7"/>
  <c r="R55" i="7"/>
  <c r="R35" i="7"/>
  <c r="R43" i="7"/>
  <c r="R54" i="7"/>
  <c r="R51" i="7"/>
  <c r="R34" i="7"/>
  <c r="R33" i="7"/>
  <c r="R31" i="7"/>
  <c r="R40" i="7"/>
  <c r="R49" i="7"/>
  <c r="R48" i="7"/>
  <c r="R39" i="7"/>
  <c r="R47" i="7"/>
  <c r="R50" i="7"/>
  <c r="R52" i="7"/>
  <c r="R32" i="7"/>
  <c r="R38" i="7"/>
  <c r="R45" i="7"/>
  <c r="R42" i="7"/>
  <c r="N6" i="7"/>
  <c r="P59" i="7" s="1"/>
  <c r="R27" i="7"/>
  <c r="R28" i="7"/>
  <c r="R26" i="7"/>
  <c r="R19" i="7"/>
  <c r="R21" i="7"/>
  <c r="R22" i="7"/>
  <c r="R20" i="7"/>
  <c r="R18" i="7"/>
  <c r="R15" i="7"/>
  <c r="R30" i="7"/>
  <c r="R29" i="7"/>
  <c r="R17" i="7"/>
  <c r="R14" i="7"/>
  <c r="P27" i="7" l="1"/>
  <c r="P65" i="7"/>
  <c r="P66" i="7"/>
  <c r="P57" i="7"/>
  <c r="P58" i="7"/>
  <c r="P62" i="7"/>
  <c r="P63" i="7"/>
  <c r="P64" i="7"/>
  <c r="P61" i="7"/>
  <c r="P60" i="7"/>
  <c r="P24" i="7"/>
  <c r="P38" i="7"/>
  <c r="P49" i="7"/>
  <c r="P15" i="7"/>
  <c r="P14" i="7"/>
  <c r="P17" i="7"/>
  <c r="P39" i="7"/>
  <c r="P50" i="7"/>
  <c r="P18" i="7"/>
  <c r="P30" i="7"/>
  <c r="P29" i="7"/>
  <c r="P40" i="7"/>
  <c r="P52" i="7"/>
  <c r="P31" i="7"/>
  <c r="P25" i="7"/>
  <c r="P51" i="7"/>
  <c r="P16" i="7"/>
  <c r="P41" i="7"/>
  <c r="P53" i="7"/>
  <c r="P32" i="7"/>
  <c r="P26" i="7"/>
  <c r="P48" i="7"/>
  <c r="P33" i="7"/>
  <c r="P42" i="7"/>
  <c r="P54" i="7"/>
  <c r="P23" i="7"/>
  <c r="P34" i="7"/>
  <c r="P43" i="7"/>
  <c r="P19" i="7"/>
  <c r="P35" i="7"/>
  <c r="P55" i="7"/>
  <c r="P22" i="7"/>
  <c r="P44" i="7"/>
  <c r="P20" i="7"/>
  <c r="P36" i="7"/>
  <c r="P56" i="7"/>
  <c r="P47" i="7"/>
  <c r="P28" i="7"/>
  <c r="P45" i="7"/>
  <c r="P46" i="7"/>
  <c r="P37" i="7"/>
  <c r="P21" i="7"/>
</calcChain>
</file>

<file path=xl/sharedStrings.xml><?xml version="1.0" encoding="utf-8"?>
<sst xmlns="http://schemas.openxmlformats.org/spreadsheetml/2006/main" count="2741" uniqueCount="1044">
  <si>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</si>
  <si>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</si>
  <si>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</si>
  <si>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</si>
  <si>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</si>
  <si>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</si>
  <si>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</si>
  <si>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</si>
  <si>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</si>
  <si>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</si>
  <si>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</si>
  <si>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</si>
  <si>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</si>
  <si>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4:</t>
  </si>
  <si>
    <t xml:space="preserve">If the polling district is in a parish which is part of a joint or grouped parish council, fill in the name of this group in column F.  Make sure that this column is filled in for all parishes in the group.
</t>
  </si>
  <si>
    <t>5:</t>
  </si>
  <si>
    <t>6:</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</si>
  <si>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</si>
  <si>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</si>
  <si>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</si>
  <si>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</si>
  <si>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</si>
  <si>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</si>
  <si>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</si>
  <si>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</si>
  <si>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</si>
  <si>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</si>
  <si>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</si>
  <si>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</si>
  <si>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</si>
  <si>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</si>
  <si>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</si>
  <si>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</si>
  <si>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</si>
  <si>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</si>
  <si>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</si>
  <si>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</si>
  <si>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</si>
  <si>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</si>
  <si>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</si>
  <si>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</si>
  <si>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</si>
  <si>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</si>
  <si>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</si>
  <si>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</si>
  <si>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</si>
  <si>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</si>
  <si>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</si>
  <si>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</si>
  <si>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</si>
  <si>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</si>
  <si>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</si>
  <si>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</si>
  <si>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</si>
  <si>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</si>
  <si>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</si>
  <si>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</si>
  <si>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</si>
  <si>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</si>
  <si>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</si>
  <si>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Electorate 2022</t>
  </si>
  <si>
    <t>Electorate 2029</t>
  </si>
  <si>
    <t>Variance 2022</t>
  </si>
  <si>
    <t>Variance 2029</t>
  </si>
  <si>
    <t>Existing division</t>
  </si>
  <si>
    <t>Name of division</t>
  </si>
  <si>
    <t>Number of cllrs per division</t>
  </si>
  <si>
    <t xml:space="preserve">If the polling district is in a parish, fill in the columns for parish (column D) and parish ward (column E).  If there are no parish ward in the parish, or the polling district is in an unparished area, leave this blank.
</t>
  </si>
  <si>
    <t>What division is this polling district in?</t>
  </si>
  <si>
    <t>District/Borough</t>
  </si>
  <si>
    <t>What district/borough is the polling district in?</t>
  </si>
  <si>
    <t xml:space="preserve">Fill in the existing distritct/borough in Column G.
</t>
  </si>
  <si>
    <t>7:</t>
  </si>
  <si>
    <t>8:</t>
  </si>
  <si>
    <t>Fill in the existing ward in Column H.</t>
  </si>
  <si>
    <t xml:space="preserve">Fill in the existing division name in column I.
</t>
  </si>
  <si>
    <t xml:space="preserve">Enter the current electorate figures for each polling district in Column J. Then enter the figures which are predicted for five years from the end of the review in Column K.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</si>
  <si>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 xml:space="preserve">Once you have entered all the electoral data in columms B to K, then put in the names of the divisions in column M.  The spreadsheet will match what you type in column M to what you put in column I.  It will add up the electorates of the polling districts in each division. 
</t>
  </si>
  <si>
    <r>
      <t>In column N enter the number of councillors for each division.  Once all the numbers are entered, you will be able to see whether the division is over-represented or under-represented, and by what percentage.  (</t>
    </r>
    <r>
      <rPr>
        <sz val="12"/>
        <color rgb="FFFF0000"/>
        <rFont val="Arial"/>
        <family val="2"/>
      </rPr>
      <t xml:space="preserve">This will only work when the number of councillors has been filled in for </t>
    </r>
    <r>
      <rPr>
        <b/>
        <u/>
        <sz val="12"/>
        <color rgb="FFFF0000"/>
        <rFont val="Arial"/>
        <family val="2"/>
      </rPr>
      <t>all</t>
    </r>
    <r>
      <rPr>
        <sz val="12"/>
        <color rgb="FFFF0000"/>
        <rFont val="Arial"/>
        <family val="2"/>
      </rPr>
      <t xml:space="preserve"> divisions</t>
    </r>
    <r>
      <rPr>
        <sz val="12"/>
        <rFont val="Arial"/>
        <family val="2"/>
      </rPr>
      <t xml:space="preserve">.)
</t>
    </r>
  </si>
  <si>
    <t>Rebecca Pritchard</t>
  </si>
  <si>
    <t>rebecca.pritchard@lgbce.org.uk</t>
  </si>
  <si>
    <t>0300 500 1292</t>
  </si>
  <si>
    <t>Gloucestershire</t>
  </si>
  <si>
    <t>AA</t>
  </si>
  <si>
    <t>AB</t>
  </si>
  <si>
    <t>BA</t>
  </si>
  <si>
    <t>BB</t>
  </si>
  <si>
    <t>BC</t>
  </si>
  <si>
    <t>CA</t>
  </si>
  <si>
    <t>CB</t>
  </si>
  <si>
    <t>CC</t>
  </si>
  <si>
    <t>DA</t>
  </si>
  <si>
    <t>EA</t>
  </si>
  <si>
    <t>EB</t>
  </si>
  <si>
    <t>EC</t>
  </si>
  <si>
    <t>FA</t>
  </si>
  <si>
    <t>FB</t>
  </si>
  <si>
    <t>FC</t>
  </si>
  <si>
    <t>GA</t>
  </si>
  <si>
    <t>GB</t>
  </si>
  <si>
    <t>HA</t>
  </si>
  <si>
    <t>HB</t>
  </si>
  <si>
    <t>HC</t>
  </si>
  <si>
    <t>IA</t>
  </si>
  <si>
    <t>IB</t>
  </si>
  <si>
    <t>IC</t>
  </si>
  <si>
    <t>JA</t>
  </si>
  <si>
    <t>JB</t>
  </si>
  <si>
    <t>JC</t>
  </si>
  <si>
    <t>KA</t>
  </si>
  <si>
    <t>KB</t>
  </si>
  <si>
    <t>KC</t>
  </si>
  <si>
    <t>LA</t>
  </si>
  <si>
    <t>LB</t>
  </si>
  <si>
    <t>LC</t>
  </si>
  <si>
    <t>MA</t>
  </si>
  <si>
    <t>MB</t>
  </si>
  <si>
    <t>NA</t>
  </si>
  <si>
    <t>NB</t>
  </si>
  <si>
    <t>OA</t>
  </si>
  <si>
    <t>OB</t>
  </si>
  <si>
    <t>PA</t>
  </si>
  <si>
    <t>PB</t>
  </si>
  <si>
    <t>QA</t>
  </si>
  <si>
    <t>QB</t>
  </si>
  <si>
    <t>RA</t>
  </si>
  <si>
    <t>RB</t>
  </si>
  <si>
    <t>RC</t>
  </si>
  <si>
    <t>SA</t>
  </si>
  <si>
    <t>SB</t>
  </si>
  <si>
    <t>SC</t>
  </si>
  <si>
    <t>TA</t>
  </si>
  <si>
    <t>TB</t>
  </si>
  <si>
    <t>TC</t>
  </si>
  <si>
    <t>TD</t>
  </si>
  <si>
    <t>Charlton Kings CP</t>
  </si>
  <si>
    <t>Leckhampton with Warden Hill CP</t>
  </si>
  <si>
    <t>Leckhampton</t>
  </si>
  <si>
    <t>Prestbury CP</t>
  </si>
  <si>
    <t>Up Hatherley CP</t>
  </si>
  <si>
    <t>Swindon CP</t>
  </si>
  <si>
    <t>Warden Hill</t>
  </si>
  <si>
    <t>Cheltenham</t>
  </si>
  <si>
    <t>All Saints and Oakley ED</t>
  </si>
  <si>
    <t>Battledown and Charlton Kings ED</t>
  </si>
  <si>
    <t>Benhall and Up Hatherley ED</t>
  </si>
  <si>
    <t>Charlton Park and College ED</t>
  </si>
  <si>
    <t>Hesters Way and Springbank ED</t>
  </si>
  <si>
    <t>Lansdown and Park ED</t>
  </si>
  <si>
    <t>Leckhampton and Warden Hill ED</t>
  </si>
  <si>
    <t>Pittville and Prestbury ED</t>
  </si>
  <si>
    <t>St. Mark's and St. Peter's ED</t>
  </si>
  <si>
    <t>St. Paul's and Swindon ED</t>
  </si>
  <si>
    <t>AC</t>
  </si>
  <si>
    <t>AD</t>
  </si>
  <si>
    <t>AE</t>
  </si>
  <si>
    <t>AF</t>
  </si>
  <si>
    <t>AG</t>
  </si>
  <si>
    <t>AH</t>
  </si>
  <si>
    <t>AI</t>
  </si>
  <si>
    <t>AJ</t>
  </si>
  <si>
    <t>AK</t>
  </si>
  <si>
    <t>BD</t>
  </si>
  <si>
    <t>BE</t>
  </si>
  <si>
    <t>BF</t>
  </si>
  <si>
    <t>BG</t>
  </si>
  <si>
    <t>BH</t>
  </si>
  <si>
    <t>BI</t>
  </si>
  <si>
    <t>BJ</t>
  </si>
  <si>
    <t>BK</t>
  </si>
  <si>
    <t>BL</t>
  </si>
  <si>
    <t>BM</t>
  </si>
  <si>
    <t>BN</t>
  </si>
  <si>
    <t>BO</t>
  </si>
  <si>
    <t>BP</t>
  </si>
  <si>
    <t>BQ</t>
  </si>
  <si>
    <t>BR</t>
  </si>
  <si>
    <t>CD</t>
  </si>
  <si>
    <t>CE</t>
  </si>
  <si>
    <t>CF</t>
  </si>
  <si>
    <t>CG</t>
  </si>
  <si>
    <t>CH</t>
  </si>
  <si>
    <t>CI</t>
  </si>
  <si>
    <t>CJ</t>
  </si>
  <si>
    <t>CK</t>
  </si>
  <si>
    <t>CL</t>
  </si>
  <si>
    <t>CM</t>
  </si>
  <si>
    <t>CN</t>
  </si>
  <si>
    <t>CO</t>
  </si>
  <si>
    <t>CP</t>
  </si>
  <si>
    <t>CQ</t>
  </si>
  <si>
    <t>DB</t>
  </si>
  <si>
    <t>DC</t>
  </si>
  <si>
    <t>DD</t>
  </si>
  <si>
    <t>DE</t>
  </si>
  <si>
    <t>DF</t>
  </si>
  <si>
    <t>DG</t>
  </si>
  <si>
    <t>DH</t>
  </si>
  <si>
    <t>ED</t>
  </si>
  <si>
    <t>EE</t>
  </si>
  <si>
    <t>FD</t>
  </si>
  <si>
    <t>HD</t>
  </si>
  <si>
    <t>LAA</t>
  </si>
  <si>
    <t>LD</t>
  </si>
  <si>
    <t>LE</t>
  </si>
  <si>
    <t>MC</t>
  </si>
  <si>
    <t>MD</t>
  </si>
  <si>
    <t>ME</t>
  </si>
  <si>
    <t>NC</t>
  </si>
  <si>
    <t>ND</t>
  </si>
  <si>
    <t>NE</t>
  </si>
  <si>
    <t>PC</t>
  </si>
  <si>
    <t>SB1</t>
  </si>
  <si>
    <t>SD</t>
  </si>
  <si>
    <t>SE</t>
  </si>
  <si>
    <t>SF</t>
  </si>
  <si>
    <t>SG</t>
  </si>
  <si>
    <t>SH</t>
  </si>
  <si>
    <t>SI</t>
  </si>
  <si>
    <t>SJ</t>
  </si>
  <si>
    <t>SK</t>
  </si>
  <si>
    <t>SL</t>
  </si>
  <si>
    <t>SM</t>
  </si>
  <si>
    <t>SN</t>
  </si>
  <si>
    <t>SO</t>
  </si>
  <si>
    <t>SP</t>
  </si>
  <si>
    <t>SQ</t>
  </si>
  <si>
    <t>SR</t>
  </si>
  <si>
    <t>TE</t>
  </si>
  <si>
    <t>TF</t>
  </si>
  <si>
    <t>TG</t>
  </si>
  <si>
    <t>TH</t>
  </si>
  <si>
    <t>UA</t>
  </si>
  <si>
    <t>UB</t>
  </si>
  <si>
    <t>WA</t>
  </si>
  <si>
    <t>WB</t>
  </si>
  <si>
    <t>WC</t>
  </si>
  <si>
    <t>WD</t>
  </si>
  <si>
    <t>WE</t>
  </si>
  <si>
    <t>WF</t>
  </si>
  <si>
    <t>WG</t>
  </si>
  <si>
    <t>WH</t>
  </si>
  <si>
    <t>WI</t>
  </si>
  <si>
    <t>WJ</t>
  </si>
  <si>
    <t>WK</t>
  </si>
  <si>
    <t>YA</t>
  </si>
  <si>
    <t>Cirencester CP</t>
  </si>
  <si>
    <t>Abbey</t>
  </si>
  <si>
    <t>Adlestrop CP</t>
  </si>
  <si>
    <t>Aldsworth CP</t>
  </si>
  <si>
    <t>Ampney Crucis CP</t>
  </si>
  <si>
    <t>Ampney St. Mary CP</t>
  </si>
  <si>
    <t>Ampney St. Peter CP</t>
  </si>
  <si>
    <t>Andoversford CP</t>
  </si>
  <si>
    <t>Ashley CP</t>
  </si>
  <si>
    <t>Aston Subedge CP</t>
  </si>
  <si>
    <t>Avening CP</t>
  </si>
  <si>
    <t>Bagendon CP</t>
  </si>
  <si>
    <t>Barnsley CP</t>
  </si>
  <si>
    <t>Barrington CP</t>
  </si>
  <si>
    <t>Batsford CP</t>
  </si>
  <si>
    <t>Baunton CP</t>
  </si>
  <si>
    <t>Beverston CP</t>
  </si>
  <si>
    <t>Bibury CP</t>
  </si>
  <si>
    <t>Bledington CP</t>
  </si>
  <si>
    <t>Blockley CP</t>
  </si>
  <si>
    <t>Bourton-on-the-Water CP</t>
  </si>
  <si>
    <t>Bourton-on-the-Hill CP</t>
  </si>
  <si>
    <t>Boxwell with Leighterton CP</t>
  </si>
  <si>
    <t>Brimpsfield CP</t>
  </si>
  <si>
    <t>Broadwell CP</t>
  </si>
  <si>
    <t>Chedworth CP</t>
  </si>
  <si>
    <t>Cherington CP</t>
  </si>
  <si>
    <t>Chesterton</t>
  </si>
  <si>
    <t>Chipping Campden CP</t>
  </si>
  <si>
    <t>Clapton CP</t>
  </si>
  <si>
    <t>Coates CP</t>
  </si>
  <si>
    <t>Coberley CP</t>
  </si>
  <si>
    <t>Cold Aston CP</t>
  </si>
  <si>
    <t>Colesbourne CP</t>
  </si>
  <si>
    <t>Coln St. Aldwyns CP</t>
  </si>
  <si>
    <t>Coln St. Dennis CP</t>
  </si>
  <si>
    <t>Compton Abdale CP</t>
  </si>
  <si>
    <t>Condicote CP</t>
  </si>
  <si>
    <t>Cowley CP</t>
  </si>
  <si>
    <t>Cutsdean CP</t>
  </si>
  <si>
    <t>Daglingworth CP</t>
  </si>
  <si>
    <t>Didmarton CP</t>
  </si>
  <si>
    <t>Donnington CP</t>
  </si>
  <si>
    <t>Dowdeswell CP</t>
  </si>
  <si>
    <t>Down Ampney CP</t>
  </si>
  <si>
    <t>Driffield CP</t>
  </si>
  <si>
    <t>Duntisbourne Abbots CP</t>
  </si>
  <si>
    <t>Eastleach CP</t>
  </si>
  <si>
    <t>Ebrington CP</t>
  </si>
  <si>
    <t>Edgeworth CP</t>
  </si>
  <si>
    <t>Elkstone CP</t>
  </si>
  <si>
    <t>Evenlode CP</t>
  </si>
  <si>
    <t>Fairford CP</t>
  </si>
  <si>
    <t>Kempsford CP</t>
  </si>
  <si>
    <t>Farmington CP</t>
  </si>
  <si>
    <t>Four Acres</t>
  </si>
  <si>
    <t>Great Rissington CP</t>
  </si>
  <si>
    <t>Guiting Power CP</t>
  </si>
  <si>
    <t>Hampnett CP</t>
  </si>
  <si>
    <t>Hatherop CP</t>
  </si>
  <si>
    <t>Hazleton CP</t>
  </si>
  <si>
    <t>Icomb CP</t>
  </si>
  <si>
    <t>Kemble CP</t>
  </si>
  <si>
    <t>Kingscote CP</t>
  </si>
  <si>
    <t>Lechlade CP</t>
  </si>
  <si>
    <t>Little Rissington CP</t>
  </si>
  <si>
    <t>Long Newnton CP</t>
  </si>
  <si>
    <t>Longborough CP</t>
  </si>
  <si>
    <t>Lower Slaughter CP</t>
  </si>
  <si>
    <t>Maiseyhampton CP</t>
  </si>
  <si>
    <t>Maugersbury CP</t>
  </si>
  <si>
    <t>Mickleton CP</t>
  </si>
  <si>
    <t>Moreton-in-Marsh CP</t>
  </si>
  <si>
    <t>Naunton CP</t>
  </si>
  <si>
    <t>New Mills</t>
  </si>
  <si>
    <t>North Cerney CP</t>
  </si>
  <si>
    <t>Northleach with Eastington CP</t>
  </si>
  <si>
    <t>Notgrove CP</t>
  </si>
  <si>
    <t>Oddington CP</t>
  </si>
  <si>
    <t>Ozleworth CP</t>
  </si>
  <si>
    <t>Poole Keynes CP</t>
  </si>
  <si>
    <t>Poulton CP</t>
  </si>
  <si>
    <t>Preston CP</t>
  </si>
  <si>
    <t>Quenington CP</t>
  </si>
  <si>
    <t>Rendcomb CP</t>
  </si>
  <si>
    <t>Rodmarton CP</t>
  </si>
  <si>
    <t>Saintbury CP</t>
  </si>
  <si>
    <t>Sapperton CP</t>
  </si>
  <si>
    <t>Sevenhampton CP</t>
  </si>
  <si>
    <t>Sezincote CP</t>
  </si>
  <si>
    <t>Sherborne CP</t>
  </si>
  <si>
    <t>Shipton Moyne CP</t>
  </si>
  <si>
    <t>Shipton CP</t>
  </si>
  <si>
    <t>Siddington CP</t>
  </si>
  <si>
    <t>Somerford Keynes CP</t>
  </si>
  <si>
    <t>South Cerney CP</t>
  </si>
  <si>
    <t>Southrop CP</t>
  </si>
  <si>
    <t>St Michael's</t>
  </si>
  <si>
    <t>Stow-on-the-Wold CP</t>
  </si>
  <si>
    <t>Stratton</t>
  </si>
  <si>
    <t>Swell CP</t>
  </si>
  <si>
    <t>Syde CP</t>
  </si>
  <si>
    <t>Temple Guiting CP</t>
  </si>
  <si>
    <t>Tetbury CP</t>
  </si>
  <si>
    <t>Tetbury Upton CP</t>
  </si>
  <si>
    <t>The Beeches</t>
  </si>
  <si>
    <t>Todenham CP</t>
  </si>
  <si>
    <t>Turkdean CP</t>
  </si>
  <si>
    <t>Upper Rissington CP</t>
  </si>
  <si>
    <t>Upper Slaughter CP</t>
  </si>
  <si>
    <t>Watermoor</t>
  </si>
  <si>
    <t>Westcote CP</t>
  </si>
  <si>
    <t>Westonbirt with Lasborough CP</t>
  </si>
  <si>
    <t>Weston Subedge CP</t>
  </si>
  <si>
    <t>Whittington CP</t>
  </si>
  <si>
    <t>Willersey CP</t>
  </si>
  <si>
    <t>Windrush CP</t>
  </si>
  <si>
    <t>Winson CP</t>
  </si>
  <si>
    <t>Winstone CP</t>
  </si>
  <si>
    <t>Withington CP</t>
  </si>
  <si>
    <t>Wick Rissington CP</t>
  </si>
  <si>
    <t>Yanworth CP</t>
  </si>
  <si>
    <t>Cotswold</t>
  </si>
  <si>
    <t>Cirencester Park ED</t>
  </si>
  <si>
    <t>Cirencester Beeches ED</t>
  </si>
  <si>
    <t>Stow-on-the-Wold ED</t>
  </si>
  <si>
    <t>Fairford and Lechlade on Thames ED</t>
  </si>
  <si>
    <t>South Cerney ED</t>
  </si>
  <si>
    <t>Bourton-on-the-Water and Northleach ED</t>
  </si>
  <si>
    <t>Tetbury ED</t>
  </si>
  <si>
    <t>Campden-Vale ED</t>
  </si>
  <si>
    <t>NCA</t>
  </si>
  <si>
    <t>NF</t>
  </si>
  <si>
    <t>NH</t>
  </si>
  <si>
    <t>NIX</t>
  </si>
  <si>
    <t>NIXA</t>
  </si>
  <si>
    <t>NIXB</t>
  </si>
  <si>
    <t>NIXC</t>
  </si>
  <si>
    <t>NIY</t>
  </si>
  <si>
    <t>NIZ</t>
  </si>
  <si>
    <t>NJ</t>
  </si>
  <si>
    <t>NJA</t>
  </si>
  <si>
    <t>NJB</t>
  </si>
  <si>
    <t>NJC</t>
  </si>
  <si>
    <t>NJD</t>
  </si>
  <si>
    <t>NK</t>
  </si>
  <si>
    <t>NM</t>
  </si>
  <si>
    <t>NN</t>
  </si>
  <si>
    <t>NO</t>
  </si>
  <si>
    <t>NQ</t>
  </si>
  <si>
    <t>NX</t>
  </si>
  <si>
    <t>NY</t>
  </si>
  <si>
    <t>OC</t>
  </si>
  <si>
    <t>OE</t>
  </si>
  <si>
    <t>OF</t>
  </si>
  <si>
    <t>OG</t>
  </si>
  <si>
    <t>OI</t>
  </si>
  <si>
    <t>OK</t>
  </si>
  <si>
    <t>OL</t>
  </si>
  <si>
    <t>OM</t>
  </si>
  <si>
    <t>ON</t>
  </si>
  <si>
    <t>OO</t>
  </si>
  <si>
    <t>OR</t>
  </si>
  <si>
    <t>ORA</t>
  </si>
  <si>
    <t>OS</t>
  </si>
  <si>
    <t>OSA</t>
  </si>
  <si>
    <t>OSB</t>
  </si>
  <si>
    <t>OT</t>
  </si>
  <si>
    <t>OU</t>
  </si>
  <si>
    <t>OV</t>
  </si>
  <si>
    <t>OX</t>
  </si>
  <si>
    <t>OY</t>
  </si>
  <si>
    <t>OZ</t>
  </si>
  <si>
    <t>PBX</t>
  </si>
  <si>
    <t>PBY</t>
  </si>
  <si>
    <t>PD</t>
  </si>
  <si>
    <t>PE</t>
  </si>
  <si>
    <t>PF</t>
  </si>
  <si>
    <t>PG</t>
  </si>
  <si>
    <t>PHA</t>
  </si>
  <si>
    <t>PI</t>
  </si>
  <si>
    <t>PJ</t>
  </si>
  <si>
    <t>PK</t>
  </si>
  <si>
    <t>PN</t>
  </si>
  <si>
    <t>PO</t>
  </si>
  <si>
    <t>PP</t>
  </si>
  <si>
    <t>PQ</t>
  </si>
  <si>
    <t>PS</t>
  </si>
  <si>
    <t>PSA</t>
  </si>
  <si>
    <t>PU</t>
  </si>
  <si>
    <t>PUA</t>
  </si>
  <si>
    <t>PV</t>
  </si>
  <si>
    <t>PW</t>
  </si>
  <si>
    <t>PX</t>
  </si>
  <si>
    <t>PY</t>
  </si>
  <si>
    <t>West</t>
  </si>
  <si>
    <t>East</t>
  </si>
  <si>
    <t>North</t>
  </si>
  <si>
    <t>Coleford</t>
  </si>
  <si>
    <t>Central</t>
  </si>
  <si>
    <t>Mile End &amp; Broadwell</t>
  </si>
  <si>
    <t>Village</t>
  </si>
  <si>
    <t>Ruardean Hill</t>
  </si>
  <si>
    <t>Dymock</t>
  </si>
  <si>
    <t>Lydbrook</t>
  </si>
  <si>
    <t>North East</t>
  </si>
  <si>
    <t>South West</t>
  </si>
  <si>
    <t>Newnham</t>
  </si>
  <si>
    <t>St Briavels</t>
  </si>
  <si>
    <t>Tidenham</t>
  </si>
  <si>
    <t>West Dean</t>
  </si>
  <si>
    <t>Bream</t>
  </si>
  <si>
    <t xml:space="preserve">Berry Hill </t>
  </si>
  <si>
    <t>Christchurch</t>
  </si>
  <si>
    <t>Pillowell</t>
  </si>
  <si>
    <t>Parkend</t>
  </si>
  <si>
    <t>Alvington CP</t>
  </si>
  <si>
    <t>Awre CP</t>
  </si>
  <si>
    <t>Aylburton CP</t>
  </si>
  <si>
    <t>Blaisdon CP</t>
  </si>
  <si>
    <t>Bromsberrow CP</t>
  </si>
  <si>
    <t>Churcham CP</t>
  </si>
  <si>
    <t>Cinderford CP</t>
  </si>
  <si>
    <t>Coleford CP</t>
  </si>
  <si>
    <t>Corse CP</t>
  </si>
  <si>
    <t>Drybrook CP</t>
  </si>
  <si>
    <t>Dymock CP</t>
  </si>
  <si>
    <t>Gorsley &amp; Kilcot CP</t>
  </si>
  <si>
    <t>English Bicknor CP</t>
  </si>
  <si>
    <t>Hartpury CP</t>
  </si>
  <si>
    <t>Hewelsfield &amp; Brockweir CP</t>
  </si>
  <si>
    <t>Huntley CP</t>
  </si>
  <si>
    <t>Kempley CP</t>
  </si>
  <si>
    <t>Littledean CP</t>
  </si>
  <si>
    <t>Longhope CP</t>
  </si>
  <si>
    <t>Lydbrook CP</t>
  </si>
  <si>
    <t>Lydney CP</t>
  </si>
  <si>
    <t>Mitcheldean CP</t>
  </si>
  <si>
    <t>Newent CP</t>
  </si>
  <si>
    <t>Newland CP</t>
  </si>
  <si>
    <t>Newnham CP</t>
  </si>
  <si>
    <t>Oxenhall CP</t>
  </si>
  <si>
    <t>Pauntley CP</t>
  </si>
  <si>
    <t>Redmarley CP</t>
  </si>
  <si>
    <t>Ruardean CP</t>
  </si>
  <si>
    <t>Rudford &amp; Highleadon CP</t>
  </si>
  <si>
    <t>Ruspidge &amp; Soudley CP</t>
  </si>
  <si>
    <t>Staunton (Coleford) CP</t>
  </si>
  <si>
    <t>Staunton (Gloucester) CP</t>
  </si>
  <si>
    <t>St Briavels CP</t>
  </si>
  <si>
    <t>Taynton CP</t>
  </si>
  <si>
    <t>Tibberton CP</t>
  </si>
  <si>
    <t>Tidenham CP</t>
  </si>
  <si>
    <t>Upleadon CP</t>
  </si>
  <si>
    <t>Westbury on Severn CP</t>
  </si>
  <si>
    <t>West Dean CP</t>
  </si>
  <si>
    <t>Woolaston CP</t>
  </si>
  <si>
    <t>Forest of Dean</t>
  </si>
  <si>
    <t>Sedbury ED</t>
  </si>
  <si>
    <t>Blakeney &amp; Bream ED</t>
  </si>
  <si>
    <t>Lydney ED</t>
  </si>
  <si>
    <t>Mitcheldean ED</t>
  </si>
  <si>
    <t>Newent ED</t>
  </si>
  <si>
    <t>Cinderford ED</t>
  </si>
  <si>
    <t>Drybrook &amp; Lydbrook ED</t>
  </si>
  <si>
    <t>Coleford ED</t>
  </si>
  <si>
    <t>AWA</t>
  </si>
  <si>
    <t>AWB</t>
  </si>
  <si>
    <t>BVA</t>
  </si>
  <si>
    <t>BVB</t>
  </si>
  <si>
    <t>BVC</t>
  </si>
  <si>
    <t>BVD</t>
  </si>
  <si>
    <t>BVE</t>
  </si>
  <si>
    <t>BVF</t>
  </si>
  <si>
    <t>BVG</t>
  </si>
  <si>
    <t>BVH</t>
  </si>
  <si>
    <t>CEA</t>
  </si>
  <si>
    <t>CEB</t>
  </si>
  <si>
    <t>CHA</t>
  </si>
  <si>
    <t>CHB</t>
  </si>
  <si>
    <t>CHC</t>
  </si>
  <si>
    <t>CHD</t>
  </si>
  <si>
    <t>CHE</t>
  </si>
  <si>
    <t>CUA</t>
  </si>
  <si>
    <t>CUB</t>
  </si>
  <si>
    <t>CUC</t>
  </si>
  <si>
    <t>CUD</t>
  </si>
  <si>
    <t>CWA</t>
  </si>
  <si>
    <t>CWB</t>
  </si>
  <si>
    <t>HE</t>
  </si>
  <si>
    <t>HF</t>
  </si>
  <si>
    <t>HG</t>
  </si>
  <si>
    <t>HH</t>
  </si>
  <si>
    <t>HI</t>
  </si>
  <si>
    <t>KD</t>
  </si>
  <si>
    <t>MAA</t>
  </si>
  <si>
    <t>MBB</t>
  </si>
  <si>
    <t>MCC</t>
  </si>
  <si>
    <t>MDD</t>
  </si>
  <si>
    <t>MEE</t>
  </si>
  <si>
    <t>PUB</t>
  </si>
  <si>
    <t>PUC</t>
  </si>
  <si>
    <t>PUD</t>
  </si>
  <si>
    <t>PUE</t>
  </si>
  <si>
    <t>PUF</t>
  </si>
  <si>
    <t>PUG</t>
  </si>
  <si>
    <t>PUH</t>
  </si>
  <si>
    <t>PUI</t>
  </si>
  <si>
    <t>RD</t>
  </si>
  <si>
    <t>RE</t>
  </si>
  <si>
    <t>RF</t>
  </si>
  <si>
    <t>RG</t>
  </si>
  <si>
    <t>RWRA</t>
  </si>
  <si>
    <t>RWRB</t>
  </si>
  <si>
    <t>RWRC</t>
  </si>
  <si>
    <t>STA</t>
  </si>
  <si>
    <t>STB</t>
  </si>
  <si>
    <t>STC</t>
  </si>
  <si>
    <t>STCA</t>
  </si>
  <si>
    <t>STCB</t>
  </si>
  <si>
    <t>STCC</t>
  </si>
  <si>
    <t>STD</t>
  </si>
  <si>
    <t>STFA</t>
  </si>
  <si>
    <t>STSA</t>
  </si>
  <si>
    <t>STSB</t>
  </si>
  <si>
    <t>STTA</t>
  </si>
  <si>
    <t>STUA</t>
  </si>
  <si>
    <t>STVA</t>
  </si>
  <si>
    <t>STVB</t>
  </si>
  <si>
    <t>TSA</t>
  </si>
  <si>
    <t>TSB</t>
  </si>
  <si>
    <t>TSC</t>
  </si>
  <si>
    <t>TSD</t>
  </si>
  <si>
    <t>WUEA</t>
  </si>
  <si>
    <t>WUEB</t>
  </si>
  <si>
    <t>WUEC</t>
  </si>
  <si>
    <t>WUED</t>
  </si>
  <si>
    <t>Minchinhampton CP</t>
  </si>
  <si>
    <t>Woodchester CP</t>
  </si>
  <si>
    <t>Bisley-with-Lypiatt CP</t>
  </si>
  <si>
    <t>Alkington CP</t>
  </si>
  <si>
    <t>Berkeley CP</t>
  </si>
  <si>
    <t>Ham and Stone CP</t>
  </si>
  <si>
    <t>Hamfallow CP</t>
  </si>
  <si>
    <t>Hinton CP</t>
  </si>
  <si>
    <t>Slimbridge CP</t>
  </si>
  <si>
    <t>Cainscross CP</t>
  </si>
  <si>
    <t>Randwick and Westrip CP</t>
  </si>
  <si>
    <t>Cam CP</t>
  </si>
  <si>
    <t>Chalford CP</t>
  </si>
  <si>
    <t>Brimscombe and Thrupp CP</t>
  </si>
  <si>
    <t>Coaley CP</t>
  </si>
  <si>
    <t>Nympsfield CP</t>
  </si>
  <si>
    <t>Owlpen CP</t>
  </si>
  <si>
    <t>Uley CP</t>
  </si>
  <si>
    <t>Dursley CP</t>
  </si>
  <si>
    <t>Brookthorpe-with-Whaddon CP</t>
  </si>
  <si>
    <t>Elmore CP</t>
  </si>
  <si>
    <t>Hardwicke CP</t>
  </si>
  <si>
    <t>Harescombe CP</t>
  </si>
  <si>
    <t>Haresfield CP</t>
  </si>
  <si>
    <t>Hunts Grove CP</t>
  </si>
  <si>
    <t>Longney and Epney CP</t>
  </si>
  <si>
    <t>Moreton Valence CP</t>
  </si>
  <si>
    <t>Standish CP</t>
  </si>
  <si>
    <t>Alderley CP</t>
  </si>
  <si>
    <t>Hillesley and Tresham CP</t>
  </si>
  <si>
    <t>Kingswood CP</t>
  </si>
  <si>
    <t>Horsley CP</t>
  </si>
  <si>
    <t>Nailsworth CP</t>
  </si>
  <si>
    <t>Cranham CP</t>
  </si>
  <si>
    <t>Miserden CP</t>
  </si>
  <si>
    <t>Painswick CP</t>
  </si>
  <si>
    <t>Pitchcombe CP</t>
  </si>
  <si>
    <t>Upton St. Leonards CP</t>
  </si>
  <si>
    <t>Rodborough CP</t>
  </si>
  <si>
    <t>Whiteshill and Ruscombe CP</t>
  </si>
  <si>
    <t>Arlingham CP</t>
  </si>
  <si>
    <t>Frampton on Severn CP</t>
  </si>
  <si>
    <t>Fretherne with Saul CP</t>
  </si>
  <si>
    <t>Eastington CP</t>
  </si>
  <si>
    <t>Whitminster CP</t>
  </si>
  <si>
    <t>Stonehouse CP</t>
  </si>
  <si>
    <t>Stroud CP</t>
  </si>
  <si>
    <t>Stroud Central</t>
  </si>
  <si>
    <t>Stroud Slade</t>
  </si>
  <si>
    <t>Stroud Trinity</t>
  </si>
  <si>
    <t>Stroud Uplands</t>
  </si>
  <si>
    <t>Stroud Valley</t>
  </si>
  <si>
    <t xml:space="preserve"> Brimscombe &amp; Thrupp</t>
  </si>
  <si>
    <t>Frocester CP</t>
  </si>
  <si>
    <t>King's Stanley CP</t>
  </si>
  <si>
    <t>Leonard Stanley CP</t>
  </si>
  <si>
    <t>North Nibley CP</t>
  </si>
  <si>
    <t>Stinchcombe CP</t>
  </si>
  <si>
    <t>Wotton-under-Edge CP</t>
  </si>
  <si>
    <t>Amberley</t>
  </si>
  <si>
    <t>Bisley</t>
  </si>
  <si>
    <t>Eastcombe</t>
  </si>
  <si>
    <t>Oakridge</t>
  </si>
  <si>
    <t>Ham</t>
  </si>
  <si>
    <t>Stone</t>
  </si>
  <si>
    <t>Cainscross</t>
  </si>
  <si>
    <t>Cashes Green East</t>
  </si>
  <si>
    <t>Ebley</t>
  </si>
  <si>
    <t>Cashes Green West</t>
  </si>
  <si>
    <t>Bussage</t>
  </si>
  <si>
    <t>Hill</t>
  </si>
  <si>
    <t>Valley</t>
  </si>
  <si>
    <t>Bourne</t>
  </si>
  <si>
    <t>Highfields</t>
  </si>
  <si>
    <t>Kingshill</t>
  </si>
  <si>
    <t>Hillesley</t>
  </si>
  <si>
    <t>Kingswood</t>
  </si>
  <si>
    <t>Nailsworth</t>
  </si>
  <si>
    <t>Tresham</t>
  </si>
  <si>
    <t>Box</t>
  </si>
  <si>
    <t>Brimscombe</t>
  </si>
  <si>
    <t>South</t>
  </si>
  <si>
    <t>Edge</t>
  </si>
  <si>
    <t>Painswick</t>
  </si>
  <si>
    <t>Sheepscombe</t>
  </si>
  <si>
    <t>Slad</t>
  </si>
  <si>
    <t>South East</t>
  </si>
  <si>
    <t>Randwick</t>
  </si>
  <si>
    <t>Fretherne</t>
  </si>
  <si>
    <t>Saul</t>
  </si>
  <si>
    <t xml:space="preserve">Stonehouse </t>
  </si>
  <si>
    <t>Stonehouse</t>
  </si>
  <si>
    <t>Ryeford</t>
  </si>
  <si>
    <t>Farmhill and Paganhill</t>
  </si>
  <si>
    <t>Slade</t>
  </si>
  <si>
    <t>Trinity</t>
  </si>
  <si>
    <t>Uplands</t>
  </si>
  <si>
    <t>Butterow</t>
  </si>
  <si>
    <t>Stroud</t>
  </si>
  <si>
    <t>Nailsworth ED</t>
  </si>
  <si>
    <t>Bisley and Painswick ED</t>
  </si>
  <si>
    <t>Wotton-under-Edge ED</t>
  </si>
  <si>
    <t>Cam Valley ED</t>
  </si>
  <si>
    <t>Hardwicke and Severn ED</t>
  </si>
  <si>
    <t>Rodborough ED</t>
  </si>
  <si>
    <t>Minchinhampton ED</t>
  </si>
  <si>
    <t>Dursley ED</t>
  </si>
  <si>
    <t>Stonehouse ED</t>
  </si>
  <si>
    <t>Stroud Central ED</t>
  </si>
  <si>
    <t>ALD</t>
  </si>
  <si>
    <t>ALW</t>
  </si>
  <si>
    <t>ARL1</t>
  </si>
  <si>
    <t>ARL2</t>
  </si>
  <si>
    <t>ARL3</t>
  </si>
  <si>
    <t>BBG</t>
  </si>
  <si>
    <t>BBN</t>
  </si>
  <si>
    <t>BCD</t>
  </si>
  <si>
    <t>BCG</t>
  </si>
  <si>
    <t>BCG1</t>
  </si>
  <si>
    <t>BCM1</t>
  </si>
  <si>
    <t>BCM2</t>
  </si>
  <si>
    <t>BCW1</t>
  </si>
  <si>
    <t>BCW2</t>
  </si>
  <si>
    <t>BCW3</t>
  </si>
  <si>
    <t>BCW4</t>
  </si>
  <si>
    <t>BDD</t>
  </si>
  <si>
    <t>BRE1</t>
  </si>
  <si>
    <t>BRE2</t>
  </si>
  <si>
    <t>BRE3</t>
  </si>
  <si>
    <t>BRW1</t>
  </si>
  <si>
    <t>BRW2</t>
  </si>
  <si>
    <t>CHJ1</t>
  </si>
  <si>
    <t>CHJ2</t>
  </si>
  <si>
    <t>CHJ3</t>
  </si>
  <si>
    <t>CHJ4</t>
  </si>
  <si>
    <t>CHY</t>
  </si>
  <si>
    <t>DHY</t>
  </si>
  <si>
    <t>DMB1</t>
  </si>
  <si>
    <t>DMB2</t>
  </si>
  <si>
    <t>DRH</t>
  </si>
  <si>
    <t>ELH</t>
  </si>
  <si>
    <t>FTH</t>
  </si>
  <si>
    <t>GRT</t>
  </si>
  <si>
    <t>GRW</t>
  </si>
  <si>
    <t>GTH</t>
  </si>
  <si>
    <t>HCC1</t>
  </si>
  <si>
    <t>HCC2</t>
  </si>
  <si>
    <t>HGM</t>
  </si>
  <si>
    <t>HSF</t>
  </si>
  <si>
    <t>HWG</t>
  </si>
  <si>
    <t>INS</t>
  </si>
  <si>
    <t>LGH</t>
  </si>
  <si>
    <t>LNG</t>
  </si>
  <si>
    <t>MSM</t>
  </si>
  <si>
    <t>MST</t>
  </si>
  <si>
    <t>NOR1</t>
  </si>
  <si>
    <t>NOR2</t>
  </si>
  <si>
    <t>NRT</t>
  </si>
  <si>
    <t>OXT</t>
  </si>
  <si>
    <t>PRS</t>
  </si>
  <si>
    <t>SDY</t>
  </si>
  <si>
    <t>SHD</t>
  </si>
  <si>
    <t>SND</t>
  </si>
  <si>
    <t>SNH</t>
  </si>
  <si>
    <t>STH1</t>
  </si>
  <si>
    <t>STH2</t>
  </si>
  <si>
    <t>STN</t>
  </si>
  <si>
    <t>STO</t>
  </si>
  <si>
    <t>STV</t>
  </si>
  <si>
    <t>STW</t>
  </si>
  <si>
    <t>TED</t>
  </si>
  <si>
    <t>TNT1</t>
  </si>
  <si>
    <t>TNT2</t>
  </si>
  <si>
    <t>TNT3</t>
  </si>
  <si>
    <t>TOD</t>
  </si>
  <si>
    <t>TRL</t>
  </si>
  <si>
    <t>TSH1</t>
  </si>
  <si>
    <t>TSH2</t>
  </si>
  <si>
    <t>TSH3</t>
  </si>
  <si>
    <t>TTN</t>
  </si>
  <si>
    <t>TWG</t>
  </si>
  <si>
    <t>TWY</t>
  </si>
  <si>
    <t>UCK</t>
  </si>
  <si>
    <t>WDM</t>
  </si>
  <si>
    <t>WNC1</t>
  </si>
  <si>
    <t>WNC2</t>
  </si>
  <si>
    <t>WTC</t>
  </si>
  <si>
    <t>Ashchurch Rural</t>
  </si>
  <si>
    <t>Walton Cardiff</t>
  </si>
  <si>
    <t>Badgeworth</t>
  </si>
  <si>
    <t>Bentham</t>
  </si>
  <si>
    <t>Cleeve Grange</t>
  </si>
  <si>
    <t>Cleeve St Michaels</t>
  </si>
  <si>
    <t>Cleeve West</t>
  </si>
  <si>
    <t>Brockworth East</t>
  </si>
  <si>
    <t>Brockworth West</t>
  </si>
  <si>
    <t>Churchdown Brookfield</t>
  </si>
  <si>
    <t>Churchdown St Johns</t>
  </si>
  <si>
    <t>Tewkesbury</t>
  </si>
  <si>
    <t>Tewkesbury North</t>
  </si>
  <si>
    <t>Tewkesbury South</t>
  </si>
  <si>
    <t>Tewkesbury Newtown</t>
  </si>
  <si>
    <t>Alderton CP</t>
  </si>
  <si>
    <t>Ashleworth CP</t>
  </si>
  <si>
    <t>Ashchurch Rural CP</t>
  </si>
  <si>
    <t>Badgeworth CP</t>
  </si>
  <si>
    <t>Buckland CP</t>
  </si>
  <si>
    <t>Bishops Cleeve CP</t>
  </si>
  <si>
    <t>Bishops  Cleeve CP</t>
  </si>
  <si>
    <t>Boddington CP</t>
  </si>
  <si>
    <t>Brockworth CP</t>
  </si>
  <si>
    <t>Churchdown CP</t>
  </si>
  <si>
    <t>Chaceley CP</t>
  </si>
  <si>
    <t>Down Hatherley CP</t>
  </si>
  <si>
    <t>Dumbleton CP</t>
  </si>
  <si>
    <t>Deerhurst CP</t>
  </si>
  <si>
    <t>Elmstone Hardwicke CP</t>
  </si>
  <si>
    <t>Forthampton CP</t>
  </si>
  <si>
    <t>Gretton CP</t>
  </si>
  <si>
    <t>Great Witcombe CP</t>
  </si>
  <si>
    <t>Gotherington CP</t>
  </si>
  <si>
    <t>Hucclecote CP</t>
  </si>
  <si>
    <t>Highnam CP</t>
  </si>
  <si>
    <t>Hasfield CP</t>
  </si>
  <si>
    <t>Hawling CP</t>
  </si>
  <si>
    <t>Innsworth CP</t>
  </si>
  <si>
    <t>Leigh CP</t>
  </si>
  <si>
    <t>Longford CP</t>
  </si>
  <si>
    <t>Maisemore CP</t>
  </si>
  <si>
    <t>Minsterworth CP</t>
  </si>
  <si>
    <t>Northway CP</t>
  </si>
  <si>
    <t>Norton CP</t>
  </si>
  <si>
    <t>Oxenton CP</t>
  </si>
  <si>
    <t>Prescott CP</t>
  </si>
  <si>
    <t>Sudeley CP</t>
  </si>
  <si>
    <t>Shurdington CP</t>
  </si>
  <si>
    <t>Sandhurst CP</t>
  </si>
  <si>
    <t>Snowshill CP</t>
  </si>
  <si>
    <t>Southam CP</t>
  </si>
  <si>
    <t>Stanton CP</t>
  </si>
  <si>
    <t>Stoke Orchard &amp; Tredington CP</t>
  </si>
  <si>
    <t>Staverton CP</t>
  </si>
  <si>
    <t>Stanway CP</t>
  </si>
  <si>
    <t>Teddington CP</t>
  </si>
  <si>
    <t>Tewkesbury CP</t>
  </si>
  <si>
    <t>Toddington CP</t>
  </si>
  <si>
    <t>Tirley CP</t>
  </si>
  <si>
    <t>Twigworth CP</t>
  </si>
  <si>
    <t>Twyning CP</t>
  </si>
  <si>
    <t>Uckington CP</t>
  </si>
  <si>
    <t>Woodmancote CP</t>
  </si>
  <si>
    <t>Winchcombe CP</t>
  </si>
  <si>
    <t>Wheatpieces CP</t>
  </si>
  <si>
    <t>Winchcombe and Woodmancote ED</t>
  </si>
  <si>
    <t>Highnam ED</t>
  </si>
  <si>
    <t>Tewkesbury East ED</t>
  </si>
  <si>
    <t>Brockworth ED</t>
  </si>
  <si>
    <t>Bishop's Cleeve ED</t>
  </si>
  <si>
    <t>Churchdown ED</t>
  </si>
  <si>
    <t>Tewkesbury ED</t>
  </si>
  <si>
    <t>Westbury-on-Severn</t>
  </si>
  <si>
    <t>Hartpury and Redmarley</t>
  </si>
  <si>
    <t>Longhope and Huntley</t>
  </si>
  <si>
    <t>Cinderford West</t>
  </si>
  <si>
    <t>Cinderford East</t>
  </si>
  <si>
    <t>Berry Hill</t>
  </si>
  <si>
    <t>Mitcheldean, Ruardean and Drybrook</t>
  </si>
  <si>
    <t>Lydney North</t>
  </si>
  <si>
    <t>Lydney East</t>
  </si>
  <si>
    <t>Lydney West and Aylburton</t>
  </si>
  <si>
    <t>Newent and Taynton</t>
  </si>
  <si>
    <t>Newland and Sling</t>
  </si>
  <si>
    <t>Ruspidge</t>
  </si>
  <si>
    <t>Amberley &amp; Woodchester</t>
  </si>
  <si>
    <t>Berkeley Vale</t>
  </si>
  <si>
    <t>Cam East</t>
  </si>
  <si>
    <t>Chalford</t>
  </si>
  <si>
    <t>Coaley &amp; Uley</t>
  </si>
  <si>
    <t>Cam West</t>
  </si>
  <si>
    <t>Dursley</t>
  </si>
  <si>
    <t>Hardwicke</t>
  </si>
  <si>
    <t>Minchinhampton</t>
  </si>
  <si>
    <t>Painswick &amp; Upton</t>
  </si>
  <si>
    <t>Rodborough</t>
  </si>
  <si>
    <t>Randwick, Whiteshill &amp; Ruscombe</t>
  </si>
  <si>
    <t>Severn</t>
  </si>
  <si>
    <t>Stroud Farmhill &amp; Paganhill</t>
  </si>
  <si>
    <t>Thrupp</t>
  </si>
  <si>
    <t>The Stanleys</t>
  </si>
  <si>
    <t>Wotton-under-Edge</t>
  </si>
  <si>
    <t>What  is this polling district in?</t>
  </si>
  <si>
    <t xml:space="preserve">All Saints </t>
  </si>
  <si>
    <t xml:space="preserve">Battledown </t>
  </si>
  <si>
    <t xml:space="preserve">Benhall and the Reddings </t>
  </si>
  <si>
    <t xml:space="preserve">Charlton Kings </t>
  </si>
  <si>
    <t xml:space="preserve">Charlton Park </t>
  </si>
  <si>
    <t xml:space="preserve">College </t>
  </si>
  <si>
    <t xml:space="preserve">Hesters Way </t>
  </si>
  <si>
    <t xml:space="preserve">Lansdown </t>
  </si>
  <si>
    <t xml:space="preserve">Leckhampton </t>
  </si>
  <si>
    <t xml:space="preserve">Oakley </t>
  </si>
  <si>
    <t xml:space="preserve">Park </t>
  </si>
  <si>
    <t xml:space="preserve">Pittville </t>
  </si>
  <si>
    <t xml:space="preserve">Prestbury </t>
  </si>
  <si>
    <t xml:space="preserve">Springbank </t>
  </si>
  <si>
    <t xml:space="preserve">St. Mark's </t>
  </si>
  <si>
    <t xml:space="preserve">St. Paul's </t>
  </si>
  <si>
    <t xml:space="preserve">St. Peter's </t>
  </si>
  <si>
    <t xml:space="preserve">Swindon Village </t>
  </si>
  <si>
    <t xml:space="preserve">Up Hatherley </t>
  </si>
  <si>
    <t xml:space="preserve">Warden Hill </t>
  </si>
  <si>
    <t xml:space="preserve">Abbey </t>
  </si>
  <si>
    <t xml:space="preserve">Fosseridge </t>
  </si>
  <si>
    <t xml:space="preserve">Northleach </t>
  </si>
  <si>
    <t xml:space="preserve">The Ampneys &amp; Hampton </t>
  </si>
  <si>
    <t xml:space="preserve">Sandywell </t>
  </si>
  <si>
    <t xml:space="preserve">Tetbury East &amp; Rural </t>
  </si>
  <si>
    <t xml:space="preserve">Campden &amp; Vale </t>
  </si>
  <si>
    <t xml:space="preserve">Grumbolds Ash with Avening </t>
  </si>
  <si>
    <t xml:space="preserve">Chedworth &amp; Churn Valley </t>
  </si>
  <si>
    <t xml:space="preserve">Moreton West </t>
  </si>
  <si>
    <t xml:space="preserve">Coln Valley </t>
  </si>
  <si>
    <t xml:space="preserve">Blockley </t>
  </si>
  <si>
    <t xml:space="preserve">Bourton Vale </t>
  </si>
  <si>
    <t xml:space="preserve">Bourton Village </t>
  </si>
  <si>
    <t xml:space="preserve">Ermin </t>
  </si>
  <si>
    <t xml:space="preserve">Chesterton </t>
  </si>
  <si>
    <t xml:space="preserve">Kemble </t>
  </si>
  <si>
    <t xml:space="preserve">Fairford North </t>
  </si>
  <si>
    <t xml:space="preserve">Lechlade, Kempsford &amp; Fairford South </t>
  </si>
  <si>
    <t xml:space="preserve">Four Acres </t>
  </si>
  <si>
    <t xml:space="preserve">The Rissingtons </t>
  </si>
  <si>
    <t xml:space="preserve">Stow </t>
  </si>
  <si>
    <t xml:space="preserve">Moreton East </t>
  </si>
  <si>
    <t xml:space="preserve">New Mills </t>
  </si>
  <si>
    <t xml:space="preserve">Siddington &amp; Cerney Rural </t>
  </si>
  <si>
    <t xml:space="preserve">South Cerney Village </t>
  </si>
  <si>
    <t xml:space="preserve">St. Michael's </t>
  </si>
  <si>
    <t xml:space="preserve">Stratton </t>
  </si>
  <si>
    <t xml:space="preserve">Tetbury Town </t>
  </si>
  <si>
    <t xml:space="preserve">Tetbury with Upton </t>
  </si>
  <si>
    <t xml:space="preserve">The Beeches </t>
  </si>
  <si>
    <t xml:space="preserve">Watermoor </t>
  </si>
  <si>
    <t xml:space="preserve">Winchcombe </t>
  </si>
  <si>
    <t xml:space="preserve">Highnam with Haw Bridge </t>
  </si>
  <si>
    <t xml:space="preserve">Isbourne </t>
  </si>
  <si>
    <t xml:space="preserve">Badgeworth </t>
  </si>
  <si>
    <t xml:space="preserve">Cleeve Grange </t>
  </si>
  <si>
    <t xml:space="preserve">Cleeve St. Michael's </t>
  </si>
  <si>
    <t xml:space="preserve">Cleeve West </t>
  </si>
  <si>
    <t xml:space="preserve">Severn Vale South </t>
  </si>
  <si>
    <t xml:space="preserve">Brockworth East </t>
  </si>
  <si>
    <t xml:space="preserve">Brockworth West </t>
  </si>
  <si>
    <t xml:space="preserve">Churchdown Brookfield with Hucclecote </t>
  </si>
  <si>
    <t xml:space="preserve">Churchdown St. John's </t>
  </si>
  <si>
    <t xml:space="preserve">Severn Vale North </t>
  </si>
  <si>
    <t xml:space="preserve">Cleeve Hill </t>
  </si>
  <si>
    <t xml:space="preserve">Innsworth </t>
  </si>
  <si>
    <t xml:space="preserve">Northway </t>
  </si>
  <si>
    <t xml:space="preserve">Shurdington </t>
  </si>
  <si>
    <t xml:space="preserve">Tewkesbury North &amp; Twyning </t>
  </si>
  <si>
    <t xml:space="preserve">Tewkesbury South </t>
  </si>
  <si>
    <t xml:space="preserve">Tewkesbury East </t>
  </si>
  <si>
    <t>Existing Ward</t>
  </si>
  <si>
    <t>Blockley</t>
  </si>
  <si>
    <t>Paxford</t>
  </si>
  <si>
    <t xml:space="preserve">Brimpsfield </t>
  </si>
  <si>
    <t>Caudle Green</t>
  </si>
  <si>
    <t>North 2</t>
  </si>
  <si>
    <t xml:space="preserve"> West </t>
  </si>
  <si>
    <t xml:space="preserve">West </t>
  </si>
  <si>
    <t>North 1</t>
  </si>
  <si>
    <t>Aston Magna</t>
  </si>
  <si>
    <t>AD1</t>
  </si>
  <si>
    <t>AD2</t>
  </si>
  <si>
    <t>AD3</t>
  </si>
  <si>
    <t>AM1</t>
  </si>
  <si>
    <t>AM2</t>
  </si>
  <si>
    <t>B1</t>
  </si>
  <si>
    <t>B2</t>
  </si>
  <si>
    <t>B3</t>
  </si>
  <si>
    <t>B4</t>
  </si>
  <si>
    <t>BT1</t>
  </si>
  <si>
    <t>BT2</t>
  </si>
  <si>
    <t>BT3</t>
  </si>
  <si>
    <t>BT4</t>
  </si>
  <si>
    <t>CH1</t>
  </si>
  <si>
    <t>CH2</t>
  </si>
  <si>
    <t>E1</t>
  </si>
  <si>
    <t>E2</t>
  </si>
  <si>
    <t>E3</t>
  </si>
  <si>
    <t>G1</t>
  </si>
  <si>
    <t>G2</t>
  </si>
  <si>
    <t>G3</t>
  </si>
  <si>
    <t>G4</t>
  </si>
  <si>
    <t>G5</t>
  </si>
  <si>
    <t>H1</t>
  </si>
  <si>
    <t>H2</t>
  </si>
  <si>
    <t>H3</t>
  </si>
  <si>
    <t>K1</t>
  </si>
  <si>
    <t>K2</t>
  </si>
  <si>
    <t>KW1</t>
  </si>
  <si>
    <t>KW2</t>
  </si>
  <si>
    <t>KW3</t>
  </si>
  <si>
    <t>L1</t>
  </si>
  <si>
    <t>L2</t>
  </si>
  <si>
    <t>L3</t>
  </si>
  <si>
    <t>L4</t>
  </si>
  <si>
    <t>L5</t>
  </si>
  <si>
    <t>M1</t>
  </si>
  <si>
    <t>M2</t>
  </si>
  <si>
    <t>M3</t>
  </si>
  <si>
    <t>M4</t>
  </si>
  <si>
    <t>M5</t>
  </si>
  <si>
    <t>MRW1</t>
  </si>
  <si>
    <t>MRW2</t>
  </si>
  <si>
    <t>MRW3</t>
  </si>
  <si>
    <t>MRW4</t>
  </si>
  <si>
    <t>P1</t>
  </si>
  <si>
    <t>P2</t>
  </si>
  <si>
    <t>QFC1</t>
  </si>
  <si>
    <t>QFC2</t>
  </si>
  <si>
    <t>QFC3</t>
  </si>
  <si>
    <t>QSV1</t>
  </si>
  <si>
    <t>QSV2</t>
  </si>
  <si>
    <t>T1</t>
  </si>
  <si>
    <t>T2</t>
  </si>
  <si>
    <t>W1</t>
  </si>
  <si>
    <t>W2</t>
  </si>
  <si>
    <t>W3</t>
  </si>
  <si>
    <t>W4</t>
  </si>
  <si>
    <t>Quedgeley CP</t>
  </si>
  <si>
    <t>Gloucester</t>
  </si>
  <si>
    <t>Abbey ED</t>
  </si>
  <si>
    <t>Coney Hill and Matson ED</t>
  </si>
  <si>
    <t>Barnwood and Hucclecote ED</t>
  </si>
  <si>
    <t>Barton and Tredworth ED</t>
  </si>
  <si>
    <t>Longlevens ED</t>
  </si>
  <si>
    <t>Kingsholm and Wotton ED</t>
  </si>
  <si>
    <t>Grange and Kingsway ED</t>
  </si>
  <si>
    <t>Hempsted and Westgate ED</t>
  </si>
  <si>
    <t>Tuffley ED</t>
  </si>
  <si>
    <t>Quedgeley ED</t>
  </si>
  <si>
    <t xml:space="preserve">Abbeydale </t>
  </si>
  <si>
    <t xml:space="preserve">Abbeymead </t>
  </si>
  <si>
    <t xml:space="preserve">Barnwood </t>
  </si>
  <si>
    <t xml:space="preserve">Barton &amp; Tredworth </t>
  </si>
  <si>
    <t xml:space="preserve">Coney Hill </t>
  </si>
  <si>
    <t xml:space="preserve">Elmbridge </t>
  </si>
  <si>
    <t xml:space="preserve">Grange </t>
  </si>
  <si>
    <t xml:space="preserve">Hucclecote </t>
  </si>
  <si>
    <t xml:space="preserve">Kingsway </t>
  </si>
  <si>
    <t xml:space="preserve">Kingsholm &amp; Wotton </t>
  </si>
  <si>
    <t xml:space="preserve">Longlevens </t>
  </si>
  <si>
    <t xml:space="preserve">Moreland </t>
  </si>
  <si>
    <t xml:space="preserve">Matson &amp; Robinswood </t>
  </si>
  <si>
    <t xml:space="preserve">Podsmead </t>
  </si>
  <si>
    <t xml:space="preserve">Quedgeley Fieldcourt </t>
  </si>
  <si>
    <t xml:space="preserve">Quedgeley Severn Vale </t>
  </si>
  <si>
    <t xml:space="preserve">Tuffley </t>
  </si>
  <si>
    <t xml:space="preserve">Westgate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</si>
</sst>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7"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2"/>
      <color rgb="FFFF0000"/>
      <name val="Arial"/>
      <family val="2"/>
    </font>
    <font>
      <b/>
      <u/>
      <sz val="12"/>
      <color rgb="FFFF0000"/>
      <name val="Arial"/>
      <family val="2"/>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34">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6" tint="0.39997558519241921"/>
      </top>
      <bottom style="thin">
        <color theme="6" tint="0.39997558519241921"/>
      </bottom>
      <diagonal/>
    </border>
    <border>
      <left style="thin">
        <color auto="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auto="1"/>
      </right>
      <top style="thin">
        <color theme="0" tint="-0.14999847407452621"/>
      </top>
      <bottom style="thin">
        <color theme="0" tint="-0.14999847407452621"/>
      </bottom>
      <diagonal/>
    </border>
    <border>
      <left style="thin">
        <color auto="1"/>
      </left>
      <right/>
      <top/>
      <bottom/>
      <diagonal/>
    </border>
    <border>
      <left style="thin">
        <color auto="1"/>
      </left>
      <right/>
      <top/>
      <bottom style="thin">
        <color auto="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style="thin">
        <color auto="1"/>
      </right>
      <top style="thin">
        <color theme="0" tint="-0.14999847407452621"/>
      </top>
      <bottom style="thin">
        <color indexed="6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91">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15" fillId="3" borderId="0" xfId="0" applyFont="1" applyFill="1" applyAlignment="1">
      <alignment horizontal="left" vertical="center" wrapText="1"/>
    </xf>
    <xf numFmtId="0" fontId="6" fillId="3" borderId="6" xfId="0" applyFont="1" applyFill="1" applyBorder="1" applyAlignment="1">
      <alignment horizontal="center" vertical="center" wrapText="1"/>
    </xf>
    <xf numFmtId="0" fontId="3" fillId="2" borderId="0" xfId="0" applyFont="1" applyFill="1" applyAlignment="1">
      <alignment wrapText="1"/>
    </xf>
    <xf numFmtId="0" fontId="3" fillId="2" borderId="0" xfId="0" applyFont="1" applyFill="1" applyAlignment="1">
      <alignment vertical="top" wrapText="1"/>
    </xf>
    <xf numFmtId="0" fontId="34" fillId="0" borderId="0" xfId="0" applyFont="1" applyAlignment="1" applyProtection="1">
      <alignment horizontal="center" vertical="center"/>
      <protection locked="0"/>
    </xf>
    <xf numFmtId="0" fontId="34" fillId="0" borderId="0" xfId="0" applyFont="1" applyAlignment="1" applyProtection="1">
      <alignment horizontal="left" vertical="center"/>
      <protection locked="0"/>
    </xf>
    <xf numFmtId="0" fontId="34" fillId="35" borderId="26" xfId="0" applyFont="1" applyFill="1" applyBorder="1" applyAlignment="1">
      <alignment horizontal="left" vertical="center"/>
    </xf>
    <xf numFmtId="0" fontId="34" fillId="35" borderId="26" xfId="48" applyFont="1" applyFill="1" applyBorder="1" applyAlignment="1">
      <alignment horizontal="left" vertical="center"/>
    </xf>
    <xf numFmtId="0" fontId="34" fillId="35" borderId="27" xfId="0" applyFont="1" applyFill="1" applyBorder="1" applyAlignment="1">
      <alignment horizontal="left"/>
    </xf>
    <xf numFmtId="0" fontId="34" fillId="35" borderId="26" xfId="0" applyFont="1" applyFill="1" applyBorder="1" applyAlignment="1">
      <alignment horizontal="center" vertical="center"/>
    </xf>
    <xf numFmtId="0" fontId="34" fillId="35" borderId="26" xfId="0" applyFont="1" applyFill="1" applyBorder="1" applyAlignment="1">
      <alignment horizontal="center"/>
    </xf>
    <xf numFmtId="0" fontId="34" fillId="0" borderId="26" xfId="0" applyFont="1" applyBorder="1" applyAlignment="1">
      <alignment horizontal="center" vertical="center"/>
    </xf>
    <xf numFmtId="0" fontId="34" fillId="35" borderId="26" xfId="48" applyFont="1" applyFill="1" applyBorder="1" applyAlignment="1">
      <alignment horizontal="center" vertical="center"/>
    </xf>
    <xf numFmtId="0" fontId="34" fillId="35" borderId="28" xfId="48" applyFont="1" applyFill="1" applyBorder="1" applyAlignment="1">
      <alignment horizontal="center" vertical="center"/>
    </xf>
    <xf numFmtId="0" fontId="34" fillId="35" borderId="29" xfId="0" applyFont="1" applyFill="1" applyBorder="1" applyAlignment="1">
      <alignment horizontal="center"/>
    </xf>
    <xf numFmtId="0" fontId="34" fillId="0" borderId="30" xfId="0" applyFont="1" applyBorder="1" applyAlignment="1" applyProtection="1">
      <alignment horizontal="center" vertical="center"/>
      <protection locked="0"/>
    </xf>
    <xf numFmtId="0" fontId="34" fillId="0" borderId="31" xfId="0" applyFont="1" applyBorder="1" applyAlignment="1" applyProtection="1">
      <alignment horizontal="center" vertical="center"/>
      <protection locked="0"/>
    </xf>
    <xf numFmtId="0" fontId="34" fillId="0" borderId="7" xfId="0" applyFont="1" applyBorder="1" applyAlignment="1" applyProtection="1">
      <alignment horizontal="left" vertical="center"/>
      <protection locked="0"/>
    </xf>
    <xf numFmtId="0" fontId="34" fillId="35" borderId="32" xfId="0" applyFont="1" applyFill="1" applyBorder="1" applyAlignment="1">
      <alignment horizontal="left" vertical="center"/>
    </xf>
    <xf numFmtId="0" fontId="34" fillId="35" borderId="32" xfId="48" applyFont="1" applyFill="1" applyBorder="1" applyAlignment="1">
      <alignment horizontal="left" vertical="center"/>
    </xf>
    <xf numFmtId="0" fontId="34" fillId="35" borderId="32" xfId="0" applyFont="1" applyFill="1" applyBorder="1" applyAlignment="1">
      <alignment horizontal="center" vertical="center"/>
    </xf>
    <xf numFmtId="0" fontId="34" fillId="35" borderId="33" xfId="0" applyFont="1" applyFill="1" applyBorder="1" applyAlignment="1">
      <alignment horizontal="center"/>
    </xf>
    <xf numFmtId="0" fontId="0" fillId="35" borderId="0" xfId="0" applyFill="1" applyAlignment="1"/>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8">
    <dxf>
      <fill>
        <patternFill>
          <bgColor indexed="13"/>
        </patternFill>
      </fill>
    </dxf>
    <dxf>
      <fill>
        <patternFill>
          <bgColor indexed="10"/>
        </patternFill>
      </fill>
    </dxf>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becca.pritchard@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8"/>
  <sheetViews>
    <sheetView topLeftCell="A24" workbookViewId="0">
      <selection activeCell="C15" sqref="C15"/>
    </sheetView>
  </sheetViews>
  <sheetFormatPr defaultColWidth="8.90625" defaultRowHeight="15" x14ac:dyDescent="0.25"/>
  <cols>
    <col min="1" max="2" width="8.90625" style="1"/>
    <col min="3" max="3" width="75.36328125" style="1" customWidth="1"/>
    <col min="4" max="16384" width="8.90625" style="1"/>
  </cols>
  <sheetData>
    <row r="2" spans="2:3" ht="15.6" x14ac:dyDescent="0.3">
      <c r="B2" s="41" t="s">
        <v>0</v>
      </c>
    </row>
    <row r="3" spans="2:3" x14ac:dyDescent="0.25">
      <c r="B3" s="15" t="s">
        <v>1</v>
      </c>
      <c r="C3" s="17" t="s">
        <v>79</v>
      </c>
    </row>
    <row r="4" spans="2:3" x14ac:dyDescent="0.25">
      <c r="B4" s="15" t="s">
        <v>2</v>
      </c>
      <c r="C4" s="34" t="s">
        <v>80</v>
      </c>
    </row>
    <row r="5" spans="2:3" x14ac:dyDescent="0.25">
      <c r="B5" s="15" t="s">
        <v>3</v>
      </c>
      <c r="C5" s="17" t="s">
        <v>81</v>
      </c>
    </row>
    <row r="6" spans="2:3" ht="18" customHeight="1" x14ac:dyDescent="0.25">
      <c r="B6" s="15" t="s">
        <v>4</v>
      </c>
      <c r="C6" s="39" t="s">
        <v>5</v>
      </c>
    </row>
    <row r="9" spans="2:3" ht="15.6" x14ac:dyDescent="0.3">
      <c r="B9" s="41" t="s">
        <v>6</v>
      </c>
    </row>
    <row r="10" spans="2:3" x14ac:dyDescent="0.25">
      <c r="B10" s="15" t="s">
        <v>1</v>
      </c>
      <c r="C10" s="36"/>
    </row>
    <row r="11" spans="2:3" x14ac:dyDescent="0.25">
      <c r="B11" s="15" t="s">
        <v>2</v>
      </c>
      <c r="C11" s="34"/>
    </row>
    <row r="12" spans="2:3" x14ac:dyDescent="0.25">
      <c r="B12" s="15" t="s">
        <v>3</v>
      </c>
      <c r="C12" s="17"/>
    </row>
    <row r="13" spans="2:3" x14ac:dyDescent="0.25">
      <c r="B13" s="15" t="s">
        <v>4</v>
      </c>
      <c r="C13" s="17"/>
    </row>
    <row r="14" spans="2:3" x14ac:dyDescent="0.25">
      <c r="B14" s="15"/>
      <c r="C14" s="17"/>
    </row>
    <row r="15" spans="2:3" ht="15.6" x14ac:dyDescent="0.3">
      <c r="B15" s="41" t="s">
        <v>7</v>
      </c>
    </row>
    <row r="17" spans="2:3" ht="45" x14ac:dyDescent="0.25">
      <c r="B17" s="14" t="s">
        <v>8</v>
      </c>
      <c r="C17" s="16" t="s">
        <v>9</v>
      </c>
    </row>
    <row r="18" spans="2:3" ht="60" x14ac:dyDescent="0.25">
      <c r="B18" s="14" t="s">
        <v>10</v>
      </c>
      <c r="C18" s="16" t="s">
        <v>11</v>
      </c>
    </row>
    <row r="19" spans="2:3" ht="60" x14ac:dyDescent="0.25">
      <c r="B19" s="14" t="s">
        <v>12</v>
      </c>
      <c r="C19" s="16" t="s">
        <v>67</v>
      </c>
    </row>
    <row r="20" spans="2:3" ht="48" customHeight="1" x14ac:dyDescent="0.25">
      <c r="B20" s="14" t="s">
        <v>13</v>
      </c>
      <c r="C20" s="16" t="s">
        <v>14</v>
      </c>
    </row>
    <row r="21" spans="2:3" ht="48" customHeight="1" x14ac:dyDescent="0.25">
      <c r="B21" s="14" t="s">
        <v>15</v>
      </c>
      <c r="C21" s="16" t="s">
        <v>71</v>
      </c>
    </row>
    <row r="22" spans="2:3" ht="48" customHeight="1" x14ac:dyDescent="0.25">
      <c r="B22" s="14" t="s">
        <v>16</v>
      </c>
      <c r="C22" s="16" t="s">
        <v>74</v>
      </c>
    </row>
    <row r="23" spans="2:3" ht="30" x14ac:dyDescent="0.25">
      <c r="B23" s="14" t="s">
        <v>72</v>
      </c>
      <c r="C23" s="16" t="s">
        <v>75</v>
      </c>
    </row>
    <row r="24" spans="2:3" ht="103.5" customHeight="1" x14ac:dyDescent="0.25">
      <c r="B24" s="14" t="s">
        <v>73</v>
      </c>
      <c r="C24" s="16" t="s">
        <v>76</v>
      </c>
    </row>
    <row r="25" spans="2:3" ht="15.6" x14ac:dyDescent="0.3">
      <c r="B25" s="41" t="s">
        <v>17</v>
      </c>
    </row>
    <row r="26" spans="2:3" x14ac:dyDescent="0.25">
      <c r="B26" s="14"/>
      <c r="C26" s="16"/>
    </row>
    <row r="27" spans="2:3" ht="58.5" customHeight="1" x14ac:dyDescent="0.25">
      <c r="B27" s="14" t="s">
        <v>8</v>
      </c>
      <c r="C27" s="33" t="s">
        <v>18</v>
      </c>
    </row>
    <row r="28" spans="2:3" ht="60" customHeight="1" x14ac:dyDescent="0.25">
      <c r="B28" s="14" t="s">
        <v>10</v>
      </c>
      <c r="C28" s="65" t="s">
        <v>77</v>
      </c>
    </row>
    <row r="29" spans="2:3" ht="76.2" x14ac:dyDescent="0.25">
      <c r="B29" s="14" t="s">
        <v>12</v>
      </c>
      <c r="C29" s="66" t="s">
        <v>78</v>
      </c>
    </row>
    <row r="30" spans="2:3" x14ac:dyDescent="0.25">
      <c r="C30" s="33"/>
    </row>
    <row r="31" spans="2:3" x14ac:dyDescent="0.25">
      <c r="C31" s="33"/>
    </row>
    <row r="32" spans="2:3" x14ac:dyDescent="0.25">
      <c r="C32" s="33"/>
    </row>
    <row r="33" spans="3:3" x14ac:dyDescent="0.25">
      <c r="C33" s="33"/>
    </row>
    <row r="34" spans="3:3" x14ac:dyDescent="0.25">
      <c r="C34" s="33"/>
    </row>
    <row r="35" spans="3:3" x14ac:dyDescent="0.25">
      <c r="C35" s="33"/>
    </row>
    <row r="36" spans="3:3" x14ac:dyDescent="0.25">
      <c r="C36" s="33"/>
    </row>
    <row r="37" spans="3:3" x14ac:dyDescent="0.25">
      <c r="C37" s="33"/>
    </row>
    <row r="38" spans="3:3" x14ac:dyDescent="0.25">
      <c r="C38" s="33"/>
    </row>
  </sheetData>
  <phoneticPr fontId="5" type="noConversion"/>
  <hyperlinks>
    <hyperlink ref="C4" r:id="rId1" xr:uid="{223995DB-34F6-43C5-A2BD-635F335E75E6}"/>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20"/>
  <sheetViews>
    <sheetView tabSelected="1" topLeftCell="G328" zoomScale="80" zoomScaleNormal="80" workbookViewId="0">
      <selection activeCell="J346" sqref="J346"/>
    </sheetView>
  </sheetViews>
  <sheetFormatPr defaultColWidth="8.90625" defaultRowHeight="15" x14ac:dyDescent="0.25"/>
  <cols>
    <col min="1" max="1" width="2.81640625" style="85" customWidth="1"/>
    <col min="2" max="2" width="9.90625" style="85" customWidth="1"/>
    <col min="3" max="8" width="23" style="85" customWidth="1"/>
    <col min="9" max="9" width="23.81640625" style="85" customWidth="1"/>
    <col min="10" max="11" width="12.1796875" style="85" customWidth="1"/>
    <col min="12" max="12" width="2.81640625" style="85" customWidth="1"/>
    <col min="13" max="13" width="25.81640625" style="85" customWidth="1"/>
    <col min="14" max="14" width="16" style="85" customWidth="1"/>
    <col min="15" max="18" width="12.90625" style="85" customWidth="1"/>
    <col min="19" max="16384" width="8.90625" style="85"/>
  </cols>
  <sheetData>
    <row r="1" spans="1:22" s="6" customFormat="1" ht="15.6" x14ac:dyDescent="0.25">
      <c r="B1" s="7"/>
      <c r="C1" s="5"/>
      <c r="D1" s="5"/>
      <c r="E1" s="5"/>
      <c r="F1" s="5"/>
      <c r="G1" s="5"/>
      <c r="H1" s="5"/>
      <c r="I1" s="5"/>
      <c r="J1" s="7"/>
      <c r="K1" s="10"/>
      <c r="N1" s="7"/>
      <c r="O1" s="7"/>
      <c r="P1" s="7"/>
      <c r="Q1" s="7"/>
      <c r="R1" s="7"/>
    </row>
    <row r="2" spans="1:22" s="18" customFormat="1" ht="17.399999999999999" x14ac:dyDescent="0.25">
      <c r="B2" s="20" t="s">
        <v>19</v>
      </c>
      <c r="C2" s="20"/>
      <c r="D2" s="20"/>
      <c r="E2" s="20"/>
      <c r="F2" s="20"/>
      <c r="G2" s="20"/>
      <c r="H2" s="20"/>
      <c r="I2" s="20"/>
      <c r="J2" s="19"/>
      <c r="K2" s="21"/>
      <c r="N2" s="19"/>
      <c r="O2" s="19"/>
      <c r="P2" s="19"/>
      <c r="Q2" s="19"/>
      <c r="R2" s="19"/>
    </row>
    <row r="3" spans="1:22" s="22" customFormat="1" ht="15.6" x14ac:dyDescent="0.25">
      <c r="A3" s="42"/>
      <c r="B3" s="38" t="s">
        <v>82</v>
      </c>
      <c r="C3" s="38"/>
      <c r="D3" s="38"/>
      <c r="E3" s="38"/>
      <c r="F3" s="38"/>
      <c r="G3" s="38"/>
      <c r="H3" s="38"/>
      <c r="I3" s="32"/>
      <c r="J3" s="43"/>
      <c r="K3" s="43"/>
      <c r="L3" s="42"/>
      <c r="M3" s="25" t="s">
        <v>20</v>
      </c>
      <c r="N3" s="44">
        <v>2022</v>
      </c>
      <c r="O3" s="44">
        <v>2029</v>
      </c>
      <c r="P3" s="45"/>
      <c r="Q3" s="45"/>
      <c r="R3" s="45"/>
      <c r="S3" s="42"/>
      <c r="T3" s="42"/>
      <c r="U3" s="42"/>
      <c r="V3" s="42"/>
    </row>
    <row r="4" spans="1:22" s="22" customFormat="1" ht="15" customHeight="1" x14ac:dyDescent="0.25">
      <c r="A4" s="42"/>
      <c r="B4" s="86" t="s">
        <v>21</v>
      </c>
      <c r="C4" s="86"/>
      <c r="D4" s="86"/>
      <c r="E4" s="86"/>
      <c r="F4" s="86"/>
      <c r="G4" s="46"/>
      <c r="H4" s="46"/>
      <c r="I4" s="42"/>
      <c r="J4" s="42"/>
      <c r="K4" s="42"/>
      <c r="L4" s="42"/>
      <c r="M4" s="23" t="s">
        <v>22</v>
      </c>
      <c r="N4" s="24">
        <f>SUM(N14:N91)</f>
        <v>53</v>
      </c>
      <c r="O4" s="24">
        <f>SUM(N14:N91)</f>
        <v>53</v>
      </c>
      <c r="P4" s="45"/>
      <c r="Q4" s="45"/>
      <c r="R4" s="45"/>
      <c r="S4" s="42"/>
      <c r="T4" s="42"/>
      <c r="U4" s="42"/>
      <c r="V4" s="42"/>
    </row>
    <row r="5" spans="1:22" s="22" customFormat="1" ht="15" customHeight="1" x14ac:dyDescent="0.25">
      <c r="A5" s="42"/>
      <c r="B5" s="86"/>
      <c r="C5" s="86"/>
      <c r="D5" s="86"/>
      <c r="E5" s="86"/>
      <c r="F5" s="86"/>
      <c r="G5" s="46"/>
      <c r="H5" s="46"/>
      <c r="I5" s="31"/>
      <c r="J5" s="24"/>
      <c r="K5" s="24"/>
      <c r="L5" s="42"/>
      <c r="M5" s="23" t="s">
        <v>23</v>
      </c>
      <c r="N5" s="24">
        <f>SUM(J20:J520)</f>
        <v>485812</v>
      </c>
      <c r="O5" s="24">
        <f>SUM(K20:K520)</f>
        <v>522747</v>
      </c>
      <c r="P5" s="45"/>
      <c r="Q5" s="45"/>
      <c r="R5" s="45"/>
      <c r="S5" s="42"/>
      <c r="T5" s="42"/>
      <c r="U5" s="42"/>
      <c r="V5" s="42"/>
    </row>
    <row r="6" spans="1:22" s="22" customFormat="1" ht="15.75" customHeight="1" x14ac:dyDescent="0.25">
      <c r="A6" s="42"/>
      <c r="B6" s="86"/>
      <c r="C6" s="86"/>
      <c r="D6" s="86"/>
      <c r="E6" s="86"/>
      <c r="F6" s="86"/>
      <c r="G6" s="46"/>
      <c r="H6" s="46"/>
      <c r="I6" s="42"/>
      <c r="J6" s="42"/>
      <c r="K6" s="42"/>
      <c r="L6" s="42"/>
      <c r="M6" s="23" t="s">
        <v>24</v>
      </c>
      <c r="N6" s="24">
        <f>N5/N4</f>
        <v>9166.2641509433961</v>
      </c>
      <c r="O6" s="24">
        <f>O5/O4</f>
        <v>9863.1509433962256</v>
      </c>
      <c r="P6" s="45"/>
      <c r="Q6" s="45"/>
      <c r="R6" s="45"/>
      <c r="S6" s="42"/>
      <c r="T6" s="42"/>
      <c r="U6" s="42"/>
      <c r="V6" s="42"/>
    </row>
    <row r="7" spans="1:22" s="22" customFormat="1" ht="15.75" customHeight="1" x14ac:dyDescent="0.25">
      <c r="A7" s="42"/>
      <c r="B7" s="46"/>
      <c r="C7" s="46"/>
      <c r="D7" s="46"/>
      <c r="E7" s="46"/>
      <c r="F7" s="46"/>
      <c r="G7" s="46"/>
      <c r="H7" s="46"/>
      <c r="I7" s="42"/>
      <c r="J7" s="42"/>
      <c r="K7" s="42"/>
      <c r="L7" s="42"/>
      <c r="M7" s="31"/>
      <c r="N7" s="24"/>
      <c r="O7" s="24"/>
      <c r="P7" s="45"/>
      <c r="Q7" s="45"/>
      <c r="R7" s="45"/>
      <c r="S7" s="42"/>
      <c r="T7" s="42"/>
      <c r="U7" s="42"/>
      <c r="V7" s="42"/>
    </row>
    <row r="8" spans="1:22" s="22" customFormat="1" ht="15.75" customHeight="1" x14ac:dyDescent="0.25">
      <c r="A8" s="42"/>
      <c r="B8" s="90" t="s">
        <v>25</v>
      </c>
      <c r="C8" s="90"/>
      <c r="D8" s="90"/>
      <c r="E8" s="90"/>
      <c r="F8" s="90"/>
      <c r="G8" s="63"/>
      <c r="H8" s="63"/>
      <c r="I8" s="42"/>
      <c r="J8" s="42"/>
      <c r="K8" s="42"/>
      <c r="L8" s="42"/>
      <c r="M8" s="31"/>
      <c r="N8" s="24"/>
      <c r="O8" s="24"/>
      <c r="P8" s="45"/>
      <c r="Q8" s="45"/>
      <c r="R8" s="35" t="s">
        <v>26</v>
      </c>
      <c r="S8" s="42"/>
      <c r="T8" s="42"/>
      <c r="U8" s="42"/>
      <c r="V8" s="42"/>
    </row>
    <row r="9" spans="1:22" s="6" customFormat="1" ht="15.6" x14ac:dyDescent="0.25">
      <c r="B9" s="7"/>
      <c r="C9" s="5"/>
      <c r="D9" s="5"/>
      <c r="E9" s="5"/>
      <c r="F9" s="5"/>
      <c r="G9" s="5"/>
      <c r="H9" s="5"/>
      <c r="I9" s="5"/>
      <c r="J9" s="7"/>
      <c r="K9" s="10"/>
      <c r="P9" s="7"/>
      <c r="Q9" s="7"/>
      <c r="R9" s="7"/>
    </row>
    <row r="10" spans="1:22" s="6" customFormat="1" ht="51" customHeight="1" x14ac:dyDescent="0.25">
      <c r="B10" s="13" t="s">
        <v>27</v>
      </c>
      <c r="C10" s="13" t="s">
        <v>28</v>
      </c>
      <c r="D10" s="13" t="s">
        <v>29</v>
      </c>
      <c r="E10" s="13" t="s">
        <v>30</v>
      </c>
      <c r="F10" s="13" t="s">
        <v>31</v>
      </c>
      <c r="G10" s="13" t="s">
        <v>70</v>
      </c>
      <c r="H10" s="13" t="s">
        <v>873</v>
      </c>
      <c r="I10" s="64" t="s">
        <v>68</v>
      </c>
      <c r="J10" s="13" t="s">
        <v>32</v>
      </c>
      <c r="K10" s="13" t="s">
        <v>33</v>
      </c>
      <c r="L10" s="29"/>
      <c r="M10" s="13" t="s">
        <v>34</v>
      </c>
      <c r="N10" s="30" t="s">
        <v>35</v>
      </c>
      <c r="O10" s="87" t="s">
        <v>36</v>
      </c>
      <c r="P10" s="88"/>
      <c r="Q10" s="88"/>
      <c r="R10" s="89"/>
    </row>
    <row r="11" spans="1:22" s="6" customFormat="1" ht="16.2" thickBot="1" x14ac:dyDescent="0.3">
      <c r="B11" s="7"/>
      <c r="C11" s="5"/>
      <c r="D11" s="5"/>
      <c r="E11" s="5"/>
      <c r="F11" s="5"/>
      <c r="G11" s="5"/>
      <c r="H11" s="5"/>
      <c r="I11" s="5"/>
      <c r="J11" s="7"/>
      <c r="K11" s="10"/>
      <c r="N11" s="7"/>
      <c r="O11" s="7"/>
      <c r="P11" s="7"/>
      <c r="Q11" s="7"/>
      <c r="R11" s="7"/>
    </row>
    <row r="12" spans="1:22" s="4" customFormat="1" ht="31.8" thickBot="1" x14ac:dyDescent="0.3">
      <c r="A12" s="47"/>
      <c r="B12" s="40" t="s">
        <v>37</v>
      </c>
      <c r="C12" s="48" t="s">
        <v>38</v>
      </c>
      <c r="D12" s="48" t="s">
        <v>39</v>
      </c>
      <c r="E12" s="48" t="s">
        <v>40</v>
      </c>
      <c r="F12" s="48" t="s">
        <v>41</v>
      </c>
      <c r="G12" s="48" t="s">
        <v>69</v>
      </c>
      <c r="H12" s="48" t="s">
        <v>946</v>
      </c>
      <c r="I12" s="48" t="s">
        <v>64</v>
      </c>
      <c r="J12" s="40" t="s">
        <v>60</v>
      </c>
      <c r="K12" s="40" t="s">
        <v>61</v>
      </c>
      <c r="L12" s="47"/>
      <c r="M12" s="49" t="s">
        <v>65</v>
      </c>
      <c r="N12" s="40" t="s">
        <v>66</v>
      </c>
      <c r="O12" s="50" t="s">
        <v>60</v>
      </c>
      <c r="P12" s="40" t="s">
        <v>62</v>
      </c>
      <c r="Q12" s="50" t="s">
        <v>61</v>
      </c>
      <c r="R12" s="40" t="s">
        <v>63</v>
      </c>
      <c r="S12" s="47"/>
      <c r="T12" s="47"/>
      <c r="U12" s="47"/>
      <c r="V12" s="47"/>
    </row>
    <row r="13" spans="1:22" s="4" customFormat="1" ht="15.6" x14ac:dyDescent="0.25">
      <c r="A13" s="47"/>
      <c r="B13" s="51"/>
      <c r="C13" s="52"/>
      <c r="D13" s="52"/>
      <c r="E13" s="52"/>
      <c r="F13" s="52"/>
      <c r="G13" s="52"/>
      <c r="H13" s="52"/>
      <c r="I13" s="52"/>
      <c r="J13" s="51"/>
      <c r="K13" s="53"/>
      <c r="L13" s="47"/>
      <c r="M13" s="54"/>
      <c r="N13" s="51"/>
      <c r="O13" s="51"/>
      <c r="P13" s="51"/>
      <c r="Q13" s="51"/>
      <c r="R13" s="51"/>
      <c r="S13" s="47"/>
      <c r="T13" s="47"/>
      <c r="U13" s="47"/>
      <c r="V13" s="47"/>
    </row>
    <row r="14" spans="1:22" s="4" customFormat="1" ht="15.6" x14ac:dyDescent="0.25">
      <c r="A14" s="55"/>
      <c r="B14" s="26" t="s">
        <v>42</v>
      </c>
      <c r="C14" s="27" t="s">
        <v>43</v>
      </c>
      <c r="D14" s="27" t="s">
        <v>44</v>
      </c>
      <c r="E14" s="27"/>
      <c r="F14" s="27" t="s">
        <v>45</v>
      </c>
      <c r="G14" s="27"/>
      <c r="H14" s="27" t="s">
        <v>46</v>
      </c>
      <c r="I14" s="27" t="s">
        <v>46</v>
      </c>
      <c r="J14" s="26">
        <v>480</v>
      </c>
      <c r="K14" s="26">
        <v>502</v>
      </c>
      <c r="L14" s="56"/>
      <c r="M14" s="69" t="s">
        <v>143</v>
      </c>
      <c r="N14" s="57">
        <v>1</v>
      </c>
      <c r="O14" s="11">
        <f>IF(M14="",0,(SUMIF($I$20:$I$500,M14,$J$20:$J$500)))</f>
        <v>8639</v>
      </c>
      <c r="P14" s="12">
        <f>IF(M14="",-1,(-($N$6-(O14/N14))/$N$6))</f>
        <v>-5.7522251405893621E-2</v>
      </c>
      <c r="Q14" s="11">
        <f>IF(M14="",0,(SUMIF($I$19:$I$500,M14,$K$19:$K$500)))</f>
        <v>8995</v>
      </c>
      <c r="R14" s="12">
        <f>IF(M14="",-1,(-($O$6-(Q14/N14))/$O$6))</f>
        <v>-8.8019634737262875E-2</v>
      </c>
      <c r="S14" s="58"/>
      <c r="T14" s="47"/>
      <c r="U14" s="47"/>
      <c r="V14" s="47"/>
    </row>
    <row r="15" spans="1:22" s="4" customFormat="1" ht="15.6" x14ac:dyDescent="0.25">
      <c r="A15" s="55"/>
      <c r="B15" s="26" t="s">
        <v>47</v>
      </c>
      <c r="C15" s="27" t="s">
        <v>48</v>
      </c>
      <c r="D15" s="27" t="s">
        <v>49</v>
      </c>
      <c r="E15" s="27"/>
      <c r="F15" s="27" t="s">
        <v>45</v>
      </c>
      <c r="G15" s="27"/>
      <c r="H15" s="27" t="s">
        <v>46</v>
      </c>
      <c r="I15" s="27" t="s">
        <v>46</v>
      </c>
      <c r="J15" s="26">
        <v>67</v>
      </c>
      <c r="K15" s="26">
        <v>68</v>
      </c>
      <c r="L15" s="56"/>
      <c r="M15" s="70" t="s">
        <v>144</v>
      </c>
      <c r="N15" s="57">
        <v>1</v>
      </c>
      <c r="O15" s="11">
        <f t="shared" ref="O15:O78" si="0">IF(M15="",0,(SUMIF($I$20:$I$500,M15,$J$20:$J$500)))</f>
        <v>9226</v>
      </c>
      <c r="P15" s="12">
        <f>IF(M15="",-1,(-($N$6-(O15/N15))/$N$6))</f>
        <v>6.5169242422995054E-3</v>
      </c>
      <c r="Q15" s="11">
        <f t="shared" ref="Q15:Q78" si="1">IF(M15="",0,(SUMIF($I$19:$I$500,M15,$K$19:$K$500)))</f>
        <v>9438</v>
      </c>
      <c r="R15" s="12">
        <f>IF(M15="",-1,(-($O$6-(Q15/N15))/$O$6))</f>
        <v>-4.3104981951115846E-2</v>
      </c>
      <c r="S15" s="58"/>
      <c r="T15" s="47"/>
      <c r="U15" s="47"/>
      <c r="V15" s="59"/>
    </row>
    <row r="16" spans="1:22" s="4" customFormat="1" ht="15.6" x14ac:dyDescent="0.25">
      <c r="A16" s="55"/>
      <c r="B16" s="26" t="s">
        <v>50</v>
      </c>
      <c r="C16" s="27" t="s">
        <v>51</v>
      </c>
      <c r="D16" s="27" t="s">
        <v>52</v>
      </c>
      <c r="E16" s="27"/>
      <c r="F16" s="27"/>
      <c r="G16" s="27"/>
      <c r="H16" s="27" t="s">
        <v>46</v>
      </c>
      <c r="I16" s="27" t="s">
        <v>46</v>
      </c>
      <c r="J16" s="26">
        <v>893</v>
      </c>
      <c r="K16" s="26">
        <v>897</v>
      </c>
      <c r="L16" s="56"/>
      <c r="M16" s="70" t="s">
        <v>145</v>
      </c>
      <c r="N16" s="57">
        <v>1</v>
      </c>
      <c r="O16" s="11">
        <f t="shared" si="0"/>
        <v>8092</v>
      </c>
      <c r="P16" s="12">
        <f t="shared" ref="P16:P78" si="2">IF(M16="",-1,(-($N$6-(O16/N16))/$N$6))</f>
        <v>-0.11719759907124565</v>
      </c>
      <c r="Q16" s="11">
        <f t="shared" si="1"/>
        <v>8287</v>
      </c>
      <c r="R16" s="12">
        <f t="shared" ref="R16:R78" si="3">IF(M16="",-1,(-($O$6-(Q16/N16))/$O$6))</f>
        <v>-0.15980196921264009</v>
      </c>
      <c r="S16" s="58"/>
      <c r="T16" s="47"/>
      <c r="U16" s="47"/>
      <c r="V16" s="59"/>
    </row>
    <row r="17" spans="1:22" s="4" customFormat="1" ht="15.6" x14ac:dyDescent="0.25">
      <c r="A17" s="55"/>
      <c r="B17" s="26" t="s">
        <v>53</v>
      </c>
      <c r="C17" s="27" t="s">
        <v>54</v>
      </c>
      <c r="D17" s="27" t="s">
        <v>55</v>
      </c>
      <c r="E17" s="27" t="s">
        <v>56</v>
      </c>
      <c r="F17" s="27"/>
      <c r="G17" s="27"/>
      <c r="H17" s="27" t="s">
        <v>46</v>
      </c>
      <c r="I17" s="27" t="s">
        <v>46</v>
      </c>
      <c r="J17" s="26">
        <v>759</v>
      </c>
      <c r="K17" s="26">
        <v>780</v>
      </c>
      <c r="L17" s="56"/>
      <c r="M17" s="70" t="s">
        <v>146</v>
      </c>
      <c r="N17" s="57">
        <v>1</v>
      </c>
      <c r="O17" s="11">
        <f t="shared" si="0"/>
        <v>8361</v>
      </c>
      <c r="P17" s="12">
        <f t="shared" si="2"/>
        <v>-8.7850855886639267E-2</v>
      </c>
      <c r="Q17" s="11">
        <f t="shared" si="1"/>
        <v>8589</v>
      </c>
      <c r="R17" s="12">
        <f t="shared" si="3"/>
        <v>-0.12918295083472495</v>
      </c>
      <c r="S17" s="58"/>
      <c r="T17" s="47"/>
      <c r="U17" s="47"/>
      <c r="V17" s="59"/>
    </row>
    <row r="18" spans="1:22" s="4" customFormat="1" ht="15.6" x14ac:dyDescent="0.25">
      <c r="A18" s="55"/>
      <c r="B18" s="26" t="s">
        <v>57</v>
      </c>
      <c r="C18" s="27" t="s">
        <v>58</v>
      </c>
      <c r="D18" s="27" t="s">
        <v>55</v>
      </c>
      <c r="E18" s="27" t="s">
        <v>59</v>
      </c>
      <c r="F18" s="27"/>
      <c r="G18" s="27"/>
      <c r="H18" s="27" t="s">
        <v>46</v>
      </c>
      <c r="I18" s="27" t="s">
        <v>46</v>
      </c>
      <c r="J18" s="26">
        <v>803</v>
      </c>
      <c r="K18" s="26">
        <v>824</v>
      </c>
      <c r="L18" s="56"/>
      <c r="M18" s="70" t="s">
        <v>147</v>
      </c>
      <c r="N18" s="57">
        <v>1</v>
      </c>
      <c r="O18" s="11">
        <f t="shared" si="0"/>
        <v>10092</v>
      </c>
      <c r="P18" s="12">
        <f t="shared" si="2"/>
        <v>0.1009938000708093</v>
      </c>
      <c r="Q18" s="11">
        <f t="shared" si="1"/>
        <v>10563</v>
      </c>
      <c r="R18" s="12">
        <f t="shared" si="3"/>
        <v>7.0955930880521642E-2</v>
      </c>
      <c r="S18" s="58"/>
      <c r="T18" s="47"/>
      <c r="U18" s="47"/>
      <c r="V18" s="59"/>
    </row>
    <row r="19" spans="1:22" s="4" customFormat="1" ht="15.6" x14ac:dyDescent="0.25">
      <c r="A19" s="47"/>
      <c r="B19" s="60"/>
      <c r="C19" s="61"/>
      <c r="D19" s="61"/>
      <c r="E19" s="61"/>
      <c r="F19" s="61"/>
      <c r="G19" s="61"/>
      <c r="H19" s="61"/>
      <c r="I19" s="61"/>
      <c r="J19" s="60"/>
      <c r="K19" s="62"/>
      <c r="L19" s="55"/>
      <c r="M19" s="70" t="s">
        <v>148</v>
      </c>
      <c r="N19" s="57">
        <v>1</v>
      </c>
      <c r="O19" s="11">
        <f t="shared" si="0"/>
        <v>9034</v>
      </c>
      <c r="P19" s="12">
        <f t="shared" si="2"/>
        <v>-1.4429450075337771E-2</v>
      </c>
      <c r="Q19" s="11">
        <f t="shared" si="1"/>
        <v>9258</v>
      </c>
      <c r="R19" s="12">
        <f t="shared" si="3"/>
        <v>-6.135472800417785E-2</v>
      </c>
      <c r="S19" s="58"/>
      <c r="T19" s="47"/>
      <c r="U19" s="47"/>
      <c r="V19" s="59"/>
    </row>
    <row r="20" spans="1:22" s="6" customFormat="1" ht="15.6" x14ac:dyDescent="0.25">
      <c r="A20" s="9"/>
      <c r="B20" s="67" t="s">
        <v>83</v>
      </c>
      <c r="C20" s="68"/>
      <c r="D20" s="69"/>
      <c r="E20" s="69"/>
      <c r="F20" s="69"/>
      <c r="G20" s="68" t="s">
        <v>142</v>
      </c>
      <c r="H20" s="68" t="s">
        <v>874</v>
      </c>
      <c r="I20" s="69" t="s">
        <v>143</v>
      </c>
      <c r="J20" s="72">
        <v>2029</v>
      </c>
      <c r="K20" s="73">
        <v>2088</v>
      </c>
      <c r="L20" s="28"/>
      <c r="M20" s="70" t="s">
        <v>149</v>
      </c>
      <c r="N20" s="57">
        <v>1</v>
      </c>
      <c r="O20" s="11">
        <f t="shared" si="0"/>
        <v>8693</v>
      </c>
      <c r="P20" s="12">
        <f t="shared" si="2"/>
        <v>-5.163108362905814E-2</v>
      </c>
      <c r="Q20" s="11">
        <f t="shared" si="1"/>
        <v>8930</v>
      </c>
      <c r="R20" s="12">
        <f t="shared" si="3"/>
        <v>-9.4609820811979717E-2</v>
      </c>
      <c r="S20" s="8"/>
      <c r="V20" s="37"/>
    </row>
    <row r="21" spans="1:22" s="6" customFormat="1" ht="15.6" x14ac:dyDescent="0.25">
      <c r="A21" s="9"/>
      <c r="B21" s="67" t="s">
        <v>84</v>
      </c>
      <c r="C21" s="68"/>
      <c r="D21" s="69"/>
      <c r="E21" s="70"/>
      <c r="F21" s="70"/>
      <c r="G21" s="68" t="s">
        <v>142</v>
      </c>
      <c r="H21" s="68" t="s">
        <v>874</v>
      </c>
      <c r="I21" s="69" t="s">
        <v>143</v>
      </c>
      <c r="J21" s="72">
        <v>2291</v>
      </c>
      <c r="K21" s="73">
        <v>2353</v>
      </c>
      <c r="L21" s="28"/>
      <c r="M21" s="70" t="s">
        <v>150</v>
      </c>
      <c r="N21" s="57">
        <v>1</v>
      </c>
      <c r="O21" s="11">
        <f t="shared" si="0"/>
        <v>9384</v>
      </c>
      <c r="P21" s="12">
        <f t="shared" si="2"/>
        <v>2.3754044774521848E-2</v>
      </c>
      <c r="Q21" s="11">
        <f t="shared" si="1"/>
        <v>9617</v>
      </c>
      <c r="R21" s="12">
        <f t="shared" si="3"/>
        <v>-2.4956623376126415E-2</v>
      </c>
      <c r="S21" s="8"/>
      <c r="V21" s="37"/>
    </row>
    <row r="22" spans="1:22" s="6" customFormat="1" ht="15.6" x14ac:dyDescent="0.25">
      <c r="A22" s="9"/>
      <c r="B22" s="67" t="s">
        <v>85</v>
      </c>
      <c r="C22" s="68"/>
      <c r="D22" s="70" t="s">
        <v>135</v>
      </c>
      <c r="E22" s="70" t="s">
        <v>443</v>
      </c>
      <c r="F22" s="70"/>
      <c r="G22" s="68" t="s">
        <v>142</v>
      </c>
      <c r="H22" s="68" t="s">
        <v>875</v>
      </c>
      <c r="I22" s="70" t="s">
        <v>144</v>
      </c>
      <c r="J22" s="72">
        <v>2533</v>
      </c>
      <c r="K22" s="73">
        <v>2606</v>
      </c>
      <c r="L22" s="28"/>
      <c r="M22" s="70" t="s">
        <v>151</v>
      </c>
      <c r="N22" s="57">
        <v>1</v>
      </c>
      <c r="O22" s="11">
        <f t="shared" si="0"/>
        <v>10255</v>
      </c>
      <c r="P22" s="12">
        <f t="shared" si="2"/>
        <v>0.11877639910088678</v>
      </c>
      <c r="Q22" s="11">
        <f t="shared" si="1"/>
        <v>10226</v>
      </c>
      <c r="R22" s="12">
        <f t="shared" si="3"/>
        <v>3.6788350770066681E-2</v>
      </c>
      <c r="S22" s="8"/>
      <c r="V22" s="37"/>
    </row>
    <row r="23" spans="1:22" s="6" customFormat="1" ht="15.6" x14ac:dyDescent="0.25">
      <c r="A23" s="9"/>
      <c r="B23" s="67" t="s">
        <v>86</v>
      </c>
      <c r="C23" s="68"/>
      <c r="D23" s="70" t="s">
        <v>135</v>
      </c>
      <c r="E23" s="70" t="s">
        <v>443</v>
      </c>
      <c r="F23" s="70"/>
      <c r="G23" s="68" t="s">
        <v>142</v>
      </c>
      <c r="H23" s="68" t="s">
        <v>875</v>
      </c>
      <c r="I23" s="70" t="s">
        <v>144</v>
      </c>
      <c r="J23" s="72">
        <v>1987</v>
      </c>
      <c r="K23" s="73">
        <v>1991</v>
      </c>
      <c r="L23" s="28"/>
      <c r="M23" s="70" t="s">
        <v>152</v>
      </c>
      <c r="N23" s="57">
        <v>1</v>
      </c>
      <c r="O23" s="11">
        <f t="shared" si="0"/>
        <v>8628</v>
      </c>
      <c r="P23" s="12">
        <f t="shared" si="2"/>
        <v>-5.8722304101174926E-2</v>
      </c>
      <c r="Q23" s="11">
        <f t="shared" si="1"/>
        <v>8844</v>
      </c>
      <c r="R23" s="12">
        <f t="shared" si="3"/>
        <v>-0.10332914392622045</v>
      </c>
      <c r="S23" s="8"/>
      <c r="V23" s="37"/>
    </row>
    <row r="24" spans="1:22" s="6" customFormat="1" ht="15.6" x14ac:dyDescent="0.25">
      <c r="A24" s="9"/>
      <c r="B24" s="67" t="s">
        <v>87</v>
      </c>
      <c r="C24" s="68"/>
      <c r="D24" s="70" t="s">
        <v>135</v>
      </c>
      <c r="E24" s="70" t="s">
        <v>443</v>
      </c>
      <c r="F24" s="70"/>
      <c r="G24" s="68" t="s">
        <v>142</v>
      </c>
      <c r="H24" s="68" t="s">
        <v>875</v>
      </c>
      <c r="I24" s="70" t="s">
        <v>144</v>
      </c>
      <c r="J24" s="72">
        <v>265</v>
      </c>
      <c r="K24" s="73">
        <v>293</v>
      </c>
      <c r="L24" s="28"/>
      <c r="M24" s="69" t="s">
        <v>369</v>
      </c>
      <c r="N24" s="57">
        <v>1</v>
      </c>
      <c r="O24" s="11">
        <f t="shared" si="0"/>
        <v>8129</v>
      </c>
      <c r="P24" s="12">
        <f t="shared" si="2"/>
        <v>-0.11316105818711764</v>
      </c>
      <c r="Q24" s="11">
        <f t="shared" si="1"/>
        <v>9728</v>
      </c>
      <c r="R24" s="12">
        <f t="shared" si="3"/>
        <v>-1.3702613310071516E-2</v>
      </c>
      <c r="S24" s="8"/>
      <c r="V24" s="37"/>
    </row>
    <row r="25" spans="1:22" s="6" customFormat="1" ht="15.6" x14ac:dyDescent="0.25">
      <c r="A25" s="9"/>
      <c r="B25" s="67" t="s">
        <v>88</v>
      </c>
      <c r="C25" s="68"/>
      <c r="D25" s="70"/>
      <c r="E25" s="70"/>
      <c r="F25" s="70"/>
      <c r="G25" s="68" t="s">
        <v>142</v>
      </c>
      <c r="H25" s="68" t="s">
        <v>876</v>
      </c>
      <c r="I25" s="70" t="s">
        <v>145</v>
      </c>
      <c r="J25" s="72">
        <v>1484</v>
      </c>
      <c r="K25" s="73">
        <v>1519</v>
      </c>
      <c r="L25" s="28"/>
      <c r="M25" s="69" t="s">
        <v>370</v>
      </c>
      <c r="N25" s="57">
        <v>1</v>
      </c>
      <c r="O25" s="11">
        <f t="shared" si="0"/>
        <v>8801</v>
      </c>
      <c r="P25" s="12">
        <f t="shared" si="2"/>
        <v>-3.9848748075387172E-2</v>
      </c>
      <c r="Q25" s="11">
        <f t="shared" si="1"/>
        <v>9819</v>
      </c>
      <c r="R25" s="12">
        <f t="shared" si="3"/>
        <v>-4.4763528054679504E-3</v>
      </c>
      <c r="S25" s="8"/>
      <c r="V25" s="37"/>
    </row>
    <row r="26" spans="1:22" s="6" customFormat="1" ht="15.6" x14ac:dyDescent="0.25">
      <c r="A26" s="9"/>
      <c r="B26" s="67" t="s">
        <v>89</v>
      </c>
      <c r="C26" s="68"/>
      <c r="D26" s="70"/>
      <c r="E26" s="70"/>
      <c r="F26" s="70"/>
      <c r="G26" s="68" t="s">
        <v>142</v>
      </c>
      <c r="H26" s="68" t="s">
        <v>876</v>
      </c>
      <c r="I26" s="70" t="s">
        <v>145</v>
      </c>
      <c r="J26" s="72">
        <v>1272</v>
      </c>
      <c r="K26" s="73">
        <v>1293</v>
      </c>
      <c r="L26" s="28"/>
      <c r="M26" s="70" t="s">
        <v>371</v>
      </c>
      <c r="N26" s="57">
        <v>1</v>
      </c>
      <c r="O26" s="11">
        <f t="shared" si="0"/>
        <v>10130</v>
      </c>
      <c r="P26" s="12">
        <f t="shared" si="2"/>
        <v>0.10513943665450834</v>
      </c>
      <c r="Q26" s="11">
        <f t="shared" si="1"/>
        <v>11529</v>
      </c>
      <c r="R26" s="12">
        <f t="shared" si="3"/>
        <v>0.16889623469862103</v>
      </c>
      <c r="S26" s="8"/>
      <c r="V26" s="37"/>
    </row>
    <row r="27" spans="1:22" s="6" customFormat="1" ht="15.6" x14ac:dyDescent="0.25">
      <c r="A27" s="9"/>
      <c r="B27" s="67" t="s">
        <v>90</v>
      </c>
      <c r="C27" s="68"/>
      <c r="D27" s="70"/>
      <c r="E27" s="70"/>
      <c r="F27" s="70"/>
      <c r="G27" s="68" t="s">
        <v>142</v>
      </c>
      <c r="H27" s="68" t="s">
        <v>876</v>
      </c>
      <c r="I27" s="70" t="s">
        <v>145</v>
      </c>
      <c r="J27" s="72">
        <v>1177</v>
      </c>
      <c r="K27" s="73">
        <v>1207</v>
      </c>
      <c r="L27" s="28"/>
      <c r="M27" s="70" t="s">
        <v>372</v>
      </c>
      <c r="N27" s="57">
        <v>1</v>
      </c>
      <c r="O27" s="11">
        <f t="shared" si="0"/>
        <v>8552</v>
      </c>
      <c r="P27" s="12">
        <f t="shared" si="2"/>
        <v>-6.7013577268573016E-2</v>
      </c>
      <c r="Q27" s="11">
        <f t="shared" si="1"/>
        <v>9215</v>
      </c>
      <c r="R27" s="12">
        <f t="shared" si="3"/>
        <v>-6.5714389561298214E-2</v>
      </c>
      <c r="S27" s="8"/>
      <c r="V27" s="37"/>
    </row>
    <row r="28" spans="1:22" s="6" customFormat="1" ht="15.6" x14ac:dyDescent="0.25">
      <c r="A28" s="9"/>
      <c r="B28" s="67" t="s">
        <v>91</v>
      </c>
      <c r="C28" s="68"/>
      <c r="D28" s="70" t="s">
        <v>135</v>
      </c>
      <c r="E28" s="70" t="s">
        <v>664</v>
      </c>
      <c r="F28" s="70"/>
      <c r="G28" s="68" t="s">
        <v>142</v>
      </c>
      <c r="H28" s="68" t="s">
        <v>877</v>
      </c>
      <c r="I28" s="70" t="s">
        <v>144</v>
      </c>
      <c r="J28" s="72">
        <v>4441</v>
      </c>
      <c r="K28" s="73">
        <v>4548</v>
      </c>
      <c r="L28" s="28"/>
      <c r="M28" s="70" t="s">
        <v>373</v>
      </c>
      <c r="N28" s="57">
        <v>1</v>
      </c>
      <c r="O28" s="11">
        <f t="shared" si="0"/>
        <v>8561</v>
      </c>
      <c r="P28" s="12">
        <f t="shared" si="2"/>
        <v>-6.6031715972433763E-2</v>
      </c>
      <c r="Q28" s="11">
        <f t="shared" si="1"/>
        <v>10344</v>
      </c>
      <c r="R28" s="12">
        <f t="shared" si="3"/>
        <v>4.8752073182629543E-2</v>
      </c>
      <c r="S28" s="8"/>
      <c r="V28" s="37"/>
    </row>
    <row r="29" spans="1:22" s="6" customFormat="1" ht="15.6" x14ac:dyDescent="0.25">
      <c r="A29" s="9"/>
      <c r="B29" s="67" t="s">
        <v>92</v>
      </c>
      <c r="C29" s="68"/>
      <c r="D29" s="70"/>
      <c r="E29" s="70"/>
      <c r="F29" s="70"/>
      <c r="G29" s="68" t="s">
        <v>142</v>
      </c>
      <c r="H29" s="68" t="s">
        <v>878</v>
      </c>
      <c r="I29" s="70" t="s">
        <v>146</v>
      </c>
      <c r="J29" s="74">
        <v>728</v>
      </c>
      <c r="K29" s="73">
        <v>739</v>
      </c>
      <c r="L29" s="28"/>
      <c r="M29" s="70" t="s">
        <v>374</v>
      </c>
      <c r="N29" s="57">
        <v>1</v>
      </c>
      <c r="O29" s="11">
        <f t="shared" si="0"/>
        <v>8628</v>
      </c>
      <c r="P29" s="12">
        <f t="shared" si="2"/>
        <v>-5.8722304101174926E-2</v>
      </c>
      <c r="Q29" s="11">
        <f t="shared" si="1"/>
        <v>9667</v>
      </c>
      <c r="R29" s="12">
        <f t="shared" si="3"/>
        <v>-1.9887249472498082E-2</v>
      </c>
      <c r="S29" s="8"/>
      <c r="V29" s="37"/>
    </row>
    <row r="30" spans="1:22" s="6" customFormat="1" ht="15.6" x14ac:dyDescent="0.25">
      <c r="A30" s="9"/>
      <c r="B30" s="67" t="s">
        <v>93</v>
      </c>
      <c r="C30" s="68"/>
      <c r="D30" s="70"/>
      <c r="E30" s="70"/>
      <c r="F30" s="70"/>
      <c r="G30" s="68" t="s">
        <v>142</v>
      </c>
      <c r="H30" s="68" t="s">
        <v>878</v>
      </c>
      <c r="I30" s="70" t="s">
        <v>146</v>
      </c>
      <c r="J30" s="74">
        <v>685</v>
      </c>
      <c r="K30" s="73">
        <v>719</v>
      </c>
      <c r="L30" s="28"/>
      <c r="M30" s="70" t="s">
        <v>375</v>
      </c>
      <c r="N30" s="57">
        <v>1</v>
      </c>
      <c r="O30" s="11">
        <f t="shared" si="0"/>
        <v>8610</v>
      </c>
      <c r="P30" s="12">
        <f t="shared" si="2"/>
        <v>-6.0686026693453424E-2</v>
      </c>
      <c r="Q30" s="11">
        <f t="shared" si="1"/>
        <v>9634</v>
      </c>
      <c r="R30" s="12">
        <f t="shared" si="3"/>
        <v>-2.3233036248892783E-2</v>
      </c>
      <c r="S30" s="8"/>
      <c r="V30" s="37"/>
    </row>
    <row r="31" spans="1:22" s="6" customFormat="1" ht="15.6" x14ac:dyDescent="0.25">
      <c r="A31" s="9"/>
      <c r="B31" s="67" t="s">
        <v>94</v>
      </c>
      <c r="C31" s="68"/>
      <c r="D31" s="70" t="s">
        <v>135</v>
      </c>
      <c r="E31" s="70" t="s">
        <v>441</v>
      </c>
      <c r="F31" s="70"/>
      <c r="G31" s="68" t="s">
        <v>142</v>
      </c>
      <c r="H31" s="68" t="s">
        <v>878</v>
      </c>
      <c r="I31" s="70" t="s">
        <v>146</v>
      </c>
      <c r="J31" s="74">
        <v>2537</v>
      </c>
      <c r="K31" s="73">
        <v>2659</v>
      </c>
      <c r="L31" s="28"/>
      <c r="M31" s="70" t="s">
        <v>376</v>
      </c>
      <c r="N31" s="57">
        <v>1</v>
      </c>
      <c r="O31" s="11">
        <f t="shared" si="0"/>
        <v>8598</v>
      </c>
      <c r="P31" s="12">
        <f t="shared" si="2"/>
        <v>-6.1995175088305751E-2</v>
      </c>
      <c r="Q31" s="11">
        <f t="shared" si="1"/>
        <v>9680</v>
      </c>
      <c r="R31" s="12">
        <f t="shared" si="3"/>
        <v>-1.8569212257554715E-2</v>
      </c>
      <c r="S31" s="8"/>
      <c r="V31" s="37"/>
    </row>
    <row r="32" spans="1:22" s="6" customFormat="1" ht="15.6" x14ac:dyDescent="0.25">
      <c r="A32" s="9"/>
      <c r="B32" s="67" t="s">
        <v>95</v>
      </c>
      <c r="C32" s="68"/>
      <c r="D32" s="70"/>
      <c r="E32" s="70"/>
      <c r="F32" s="70"/>
      <c r="G32" s="68" t="s">
        <v>142</v>
      </c>
      <c r="H32" s="68" t="s">
        <v>879</v>
      </c>
      <c r="I32" s="70" t="s">
        <v>146</v>
      </c>
      <c r="J32" s="72">
        <v>883</v>
      </c>
      <c r="K32" s="73">
        <v>889</v>
      </c>
      <c r="L32" s="28"/>
      <c r="M32" s="69" t="s">
        <v>504</v>
      </c>
      <c r="N32" s="57">
        <v>1</v>
      </c>
      <c r="O32" s="11">
        <f t="shared" si="0"/>
        <v>8262</v>
      </c>
      <c r="P32" s="12">
        <f t="shared" si="2"/>
        <v>-9.8651330144170976E-2</v>
      </c>
      <c r="Q32" s="11">
        <f t="shared" si="1"/>
        <v>8625</v>
      </c>
      <c r="R32" s="12">
        <f t="shared" si="3"/>
        <v>-0.12553300162411254</v>
      </c>
      <c r="S32" s="8"/>
      <c r="V32" s="37"/>
    </row>
    <row r="33" spans="1:22" s="6" customFormat="1" ht="15.6" x14ac:dyDescent="0.25">
      <c r="A33" s="9"/>
      <c r="B33" s="67" t="s">
        <v>96</v>
      </c>
      <c r="C33" s="68"/>
      <c r="D33" s="70"/>
      <c r="E33" s="70"/>
      <c r="F33" s="70"/>
      <c r="G33" s="68" t="s">
        <v>142</v>
      </c>
      <c r="H33" s="68" t="s">
        <v>879</v>
      </c>
      <c r="I33" s="70" t="s">
        <v>146</v>
      </c>
      <c r="J33" s="72">
        <v>2199</v>
      </c>
      <c r="K33" s="73">
        <v>2263</v>
      </c>
      <c r="L33" s="28"/>
      <c r="M33" s="69" t="s">
        <v>505</v>
      </c>
      <c r="N33" s="57">
        <v>1</v>
      </c>
      <c r="O33" s="11">
        <f t="shared" si="0"/>
        <v>9316</v>
      </c>
      <c r="P33" s="12">
        <f t="shared" si="2"/>
        <v>1.6335537203691977E-2</v>
      </c>
      <c r="Q33" s="11">
        <f t="shared" si="1"/>
        <v>9915</v>
      </c>
      <c r="R33" s="12">
        <f t="shared" si="3"/>
        <v>5.256845089498449E-3</v>
      </c>
      <c r="S33" s="8"/>
      <c r="V33" s="37"/>
    </row>
    <row r="34" spans="1:22" s="6" customFormat="1" ht="15.6" x14ac:dyDescent="0.25">
      <c r="A34" s="9"/>
      <c r="B34" s="67" t="s">
        <v>97</v>
      </c>
      <c r="C34" s="68"/>
      <c r="D34" s="70"/>
      <c r="E34" s="70"/>
      <c r="F34" s="70"/>
      <c r="G34" s="68" t="s">
        <v>142</v>
      </c>
      <c r="H34" s="68" t="s">
        <v>879</v>
      </c>
      <c r="I34" s="70" t="s">
        <v>146</v>
      </c>
      <c r="J34" s="72">
        <v>1329</v>
      </c>
      <c r="K34" s="73">
        <v>1320</v>
      </c>
      <c r="L34" s="28"/>
      <c r="M34" s="69" t="s">
        <v>506</v>
      </c>
      <c r="N34" s="57">
        <v>1</v>
      </c>
      <c r="O34" s="11">
        <f t="shared" si="0"/>
        <v>8486</v>
      </c>
      <c r="P34" s="12">
        <f t="shared" si="2"/>
        <v>-7.4213893440260831E-2</v>
      </c>
      <c r="Q34" s="11">
        <f t="shared" si="1"/>
        <v>9904</v>
      </c>
      <c r="R34" s="12">
        <f t="shared" si="3"/>
        <v>4.1415828307002156E-3</v>
      </c>
      <c r="S34" s="8"/>
      <c r="V34" s="37"/>
    </row>
    <row r="35" spans="1:22" s="6" customFormat="1" ht="15.6" x14ac:dyDescent="0.25">
      <c r="A35" s="9"/>
      <c r="B35" s="67" t="s">
        <v>98</v>
      </c>
      <c r="C35" s="68"/>
      <c r="D35" s="70"/>
      <c r="E35" s="70"/>
      <c r="F35" s="70"/>
      <c r="G35" s="68" t="s">
        <v>142</v>
      </c>
      <c r="H35" s="68" t="s">
        <v>880</v>
      </c>
      <c r="I35" s="70" t="s">
        <v>147</v>
      </c>
      <c r="J35" s="72">
        <v>3623</v>
      </c>
      <c r="K35" s="73">
        <v>3710</v>
      </c>
      <c r="L35" s="28"/>
      <c r="M35" s="69" t="s">
        <v>507</v>
      </c>
      <c r="N35" s="57">
        <v>1</v>
      </c>
      <c r="O35" s="11">
        <f t="shared" si="0"/>
        <v>8477</v>
      </c>
      <c r="P35" s="12">
        <f t="shared" si="2"/>
        <v>-7.5195754736400069E-2</v>
      </c>
      <c r="Q35" s="11">
        <f t="shared" si="1"/>
        <v>8750</v>
      </c>
      <c r="R35" s="12">
        <f t="shared" si="3"/>
        <v>-0.11285956686504171</v>
      </c>
      <c r="S35" s="8"/>
      <c r="V35" s="37"/>
    </row>
    <row r="36" spans="1:22" s="6" customFormat="1" ht="15.6" x14ac:dyDescent="0.25">
      <c r="A36" s="9"/>
      <c r="B36" s="67" t="s">
        <v>99</v>
      </c>
      <c r="C36" s="68"/>
      <c r="D36" s="70"/>
      <c r="E36" s="70"/>
      <c r="F36" s="70"/>
      <c r="G36" s="68" t="s">
        <v>142</v>
      </c>
      <c r="H36" s="68" t="s">
        <v>880</v>
      </c>
      <c r="I36" s="70" t="s">
        <v>147</v>
      </c>
      <c r="J36" s="72">
        <v>1386</v>
      </c>
      <c r="K36" s="73">
        <v>1503</v>
      </c>
      <c r="L36" s="28"/>
      <c r="M36" s="69" t="s">
        <v>508</v>
      </c>
      <c r="N36" s="57">
        <v>1</v>
      </c>
      <c r="O36" s="11">
        <f t="shared" si="0"/>
        <v>8703</v>
      </c>
      <c r="P36" s="12">
        <f t="shared" si="2"/>
        <v>-5.0540126633347865E-2</v>
      </c>
      <c r="Q36" s="11">
        <f t="shared" si="1"/>
        <v>9596</v>
      </c>
      <c r="R36" s="12">
        <f t="shared" si="3"/>
        <v>-2.7085760415650317E-2</v>
      </c>
      <c r="S36" s="8"/>
      <c r="V36" s="37"/>
    </row>
    <row r="37" spans="1:22" s="6" customFormat="1" ht="15.6" x14ac:dyDescent="0.25">
      <c r="A37" s="9"/>
      <c r="B37" s="67" t="s">
        <v>100</v>
      </c>
      <c r="C37" s="68"/>
      <c r="D37" s="70"/>
      <c r="E37" s="70"/>
      <c r="F37" s="70"/>
      <c r="G37" s="68" t="s">
        <v>142</v>
      </c>
      <c r="H37" s="68" t="s">
        <v>881</v>
      </c>
      <c r="I37" s="70" t="s">
        <v>148</v>
      </c>
      <c r="J37" s="72">
        <v>1927</v>
      </c>
      <c r="K37" s="73">
        <v>1955</v>
      </c>
      <c r="L37" s="28"/>
      <c r="M37" s="69" t="s">
        <v>509</v>
      </c>
      <c r="N37" s="57">
        <v>1</v>
      </c>
      <c r="O37" s="11">
        <f t="shared" si="0"/>
        <v>8160</v>
      </c>
      <c r="P37" s="12">
        <f t="shared" si="2"/>
        <v>-0.10977909150041579</v>
      </c>
      <c r="Q37" s="11">
        <f t="shared" si="1"/>
        <v>8516</v>
      </c>
      <c r="R37" s="12">
        <f t="shared" si="3"/>
        <v>-0.13658423673402231</v>
      </c>
      <c r="S37" s="8"/>
      <c r="V37" s="37"/>
    </row>
    <row r="38" spans="1:22" s="6" customFormat="1" ht="15.6" x14ac:dyDescent="0.25">
      <c r="A38" s="9"/>
      <c r="B38" s="67" t="s">
        <v>101</v>
      </c>
      <c r="C38" s="68"/>
      <c r="D38" s="70"/>
      <c r="E38" s="70"/>
      <c r="F38" s="70"/>
      <c r="G38" s="68" t="s">
        <v>142</v>
      </c>
      <c r="H38" s="68" t="s">
        <v>881</v>
      </c>
      <c r="I38" s="70" t="s">
        <v>148</v>
      </c>
      <c r="J38" s="72">
        <v>1235</v>
      </c>
      <c r="K38" s="73">
        <v>1276</v>
      </c>
      <c r="L38" s="28"/>
      <c r="M38" s="69" t="s">
        <v>510</v>
      </c>
      <c r="N38" s="57">
        <v>1</v>
      </c>
      <c r="O38" s="11">
        <f t="shared" si="0"/>
        <v>8236</v>
      </c>
      <c r="P38" s="12">
        <f t="shared" si="2"/>
        <v>-0.10148781833301769</v>
      </c>
      <c r="Q38" s="11">
        <f t="shared" si="1"/>
        <v>8703</v>
      </c>
      <c r="R38" s="12">
        <f t="shared" si="3"/>
        <v>-0.11762477833445234</v>
      </c>
      <c r="S38" s="8"/>
      <c r="V38" s="37"/>
    </row>
    <row r="39" spans="1:22" s="6" customFormat="1" ht="15.6" x14ac:dyDescent="0.25">
      <c r="A39" s="9"/>
      <c r="B39" s="67" t="s">
        <v>102</v>
      </c>
      <c r="C39" s="68"/>
      <c r="D39" s="70"/>
      <c r="E39" s="70"/>
      <c r="F39" s="70"/>
      <c r="G39" s="68" t="s">
        <v>142</v>
      </c>
      <c r="H39" s="68" t="s">
        <v>881</v>
      </c>
      <c r="I39" s="70" t="s">
        <v>148</v>
      </c>
      <c r="J39" s="72">
        <v>1011</v>
      </c>
      <c r="K39" s="73">
        <v>1044</v>
      </c>
      <c r="L39" s="28"/>
      <c r="M39" s="69" t="s">
        <v>511</v>
      </c>
      <c r="N39" s="57">
        <v>1</v>
      </c>
      <c r="O39" s="11">
        <f t="shared" si="0"/>
        <v>8473</v>
      </c>
      <c r="P39" s="12">
        <f t="shared" si="2"/>
        <v>-7.5632137534684188E-2</v>
      </c>
      <c r="Q39" s="11">
        <f t="shared" si="1"/>
        <v>9164</v>
      </c>
      <c r="R39" s="12">
        <f t="shared" si="3"/>
        <v>-7.0885150942999117E-2</v>
      </c>
      <c r="S39" s="8"/>
      <c r="V39" s="37"/>
    </row>
    <row r="40" spans="1:22" s="6" customFormat="1" ht="15.6" x14ac:dyDescent="0.25">
      <c r="A40" s="9"/>
      <c r="B40" s="67" t="s">
        <v>103</v>
      </c>
      <c r="C40" s="68"/>
      <c r="D40" s="71" t="s">
        <v>136</v>
      </c>
      <c r="E40" s="70" t="s">
        <v>137</v>
      </c>
      <c r="F40" s="70"/>
      <c r="G40" s="68" t="s">
        <v>142</v>
      </c>
      <c r="H40" s="68" t="s">
        <v>882</v>
      </c>
      <c r="I40" s="70" t="s">
        <v>149</v>
      </c>
      <c r="J40" s="72">
        <v>1454</v>
      </c>
      <c r="K40" s="73">
        <v>1489</v>
      </c>
      <c r="L40" s="28"/>
      <c r="M40" s="69" t="s">
        <v>682</v>
      </c>
      <c r="N40" s="57">
        <v>1</v>
      </c>
      <c r="O40" s="11">
        <f t="shared" si="0"/>
        <v>8972</v>
      </c>
      <c r="P40" s="12">
        <f t="shared" si="2"/>
        <v>-2.1193383448741474E-2</v>
      </c>
      <c r="Q40" s="11">
        <f t="shared" si="1"/>
        <v>8969</v>
      </c>
      <c r="R40" s="12">
        <f t="shared" si="3"/>
        <v>-9.0655709167149615E-2</v>
      </c>
      <c r="S40" s="8"/>
      <c r="V40" s="37"/>
    </row>
    <row r="41" spans="1:22" s="6" customFormat="1" ht="15.6" x14ac:dyDescent="0.25">
      <c r="A41" s="9"/>
      <c r="B41" s="67" t="s">
        <v>104</v>
      </c>
      <c r="C41" s="68"/>
      <c r="D41" s="71" t="s">
        <v>136</v>
      </c>
      <c r="E41" s="70" t="s">
        <v>137</v>
      </c>
      <c r="F41" s="70"/>
      <c r="G41" s="68" t="s">
        <v>142</v>
      </c>
      <c r="H41" s="68" t="s">
        <v>882</v>
      </c>
      <c r="I41" s="70" t="s">
        <v>149</v>
      </c>
      <c r="J41" s="72">
        <v>1295</v>
      </c>
      <c r="K41" s="73">
        <v>1273</v>
      </c>
      <c r="L41" s="28"/>
      <c r="M41" s="69" t="s">
        <v>683</v>
      </c>
      <c r="N41" s="57">
        <v>1</v>
      </c>
      <c r="O41" s="11">
        <f t="shared" si="0"/>
        <v>9475</v>
      </c>
      <c r="P41" s="12">
        <f t="shared" si="2"/>
        <v>3.3681753435485344E-2</v>
      </c>
      <c r="Q41" s="11">
        <f t="shared" si="1"/>
        <v>9413</v>
      </c>
      <c r="R41" s="12">
        <f t="shared" si="3"/>
        <v>-4.5639668902930017E-2</v>
      </c>
      <c r="S41" s="8"/>
      <c r="V41" s="37"/>
    </row>
    <row r="42" spans="1:22" s="6" customFormat="1" ht="15.6" x14ac:dyDescent="0.25">
      <c r="A42" s="9"/>
      <c r="B42" s="67" t="s">
        <v>105</v>
      </c>
      <c r="C42" s="68"/>
      <c r="D42" s="71" t="s">
        <v>136</v>
      </c>
      <c r="E42" s="70" t="s">
        <v>137</v>
      </c>
      <c r="F42" s="70"/>
      <c r="G42" s="68" t="s">
        <v>142</v>
      </c>
      <c r="H42" s="68" t="s">
        <v>882</v>
      </c>
      <c r="I42" s="70" t="s">
        <v>149</v>
      </c>
      <c r="J42" s="72">
        <v>1617</v>
      </c>
      <c r="K42" s="73">
        <v>1724</v>
      </c>
      <c r="L42" s="28"/>
      <c r="M42" s="69" t="s">
        <v>684</v>
      </c>
      <c r="N42" s="57">
        <v>1</v>
      </c>
      <c r="O42" s="11">
        <f t="shared" si="0"/>
        <v>8485</v>
      </c>
      <c r="P42" s="12">
        <f t="shared" si="2"/>
        <v>-7.432298913983186E-2</v>
      </c>
      <c r="Q42" s="11">
        <f t="shared" si="1"/>
        <v>8541</v>
      </c>
      <c r="R42" s="12">
        <f t="shared" si="3"/>
        <v>-0.13404954978220815</v>
      </c>
      <c r="S42" s="8"/>
      <c r="V42" s="37"/>
    </row>
    <row r="43" spans="1:22" s="6" customFormat="1" ht="15.6" x14ac:dyDescent="0.25">
      <c r="A43" s="9"/>
      <c r="B43" s="67" t="s">
        <v>106</v>
      </c>
      <c r="C43" s="68"/>
      <c r="D43" s="70" t="s">
        <v>138</v>
      </c>
      <c r="E43" s="70" t="s">
        <v>442</v>
      </c>
      <c r="F43" s="70"/>
      <c r="G43" s="68" t="s">
        <v>142</v>
      </c>
      <c r="H43" s="68" t="s">
        <v>883</v>
      </c>
      <c r="I43" s="70" t="s">
        <v>143</v>
      </c>
      <c r="J43" s="72">
        <v>375</v>
      </c>
      <c r="K43" s="73">
        <v>384</v>
      </c>
      <c r="L43" s="28"/>
      <c r="M43" s="69" t="s">
        <v>685</v>
      </c>
      <c r="N43" s="57">
        <v>1</v>
      </c>
      <c r="O43" s="11">
        <f t="shared" si="0"/>
        <v>10656</v>
      </c>
      <c r="P43" s="12">
        <f t="shared" si="2"/>
        <v>0.1625237746288688</v>
      </c>
      <c r="Q43" s="11">
        <f t="shared" si="1"/>
        <v>12031</v>
      </c>
      <c r="R43" s="12">
        <f t="shared" si="3"/>
        <v>0.21979274869104951</v>
      </c>
      <c r="S43" s="8"/>
      <c r="V43" s="37"/>
    </row>
    <row r="44" spans="1:22" s="6" customFormat="1" ht="15.6" x14ac:dyDescent="0.25">
      <c r="A44" s="9"/>
      <c r="B44" s="67" t="s">
        <v>107</v>
      </c>
      <c r="C44" s="68"/>
      <c r="D44" s="70"/>
      <c r="E44" s="70"/>
      <c r="F44" s="70"/>
      <c r="G44" s="68" t="s">
        <v>142</v>
      </c>
      <c r="H44" s="68" t="s">
        <v>883</v>
      </c>
      <c r="I44" s="70" t="s">
        <v>143</v>
      </c>
      <c r="J44" s="72">
        <v>587</v>
      </c>
      <c r="K44" s="73">
        <v>732</v>
      </c>
      <c r="L44" s="28"/>
      <c r="M44" s="69" t="s">
        <v>686</v>
      </c>
      <c r="N44" s="57">
        <v>1</v>
      </c>
      <c r="O44" s="11">
        <f t="shared" si="0"/>
        <v>9533</v>
      </c>
      <c r="P44" s="12">
        <f t="shared" si="2"/>
        <v>4.0009304010604943E-2</v>
      </c>
      <c r="Q44" s="11">
        <f t="shared" si="1"/>
        <v>11445</v>
      </c>
      <c r="R44" s="12">
        <f t="shared" si="3"/>
        <v>0.16037968654052545</v>
      </c>
      <c r="S44" s="8"/>
      <c r="V44" s="37"/>
    </row>
    <row r="45" spans="1:22" s="6" customFormat="1" ht="15.6" x14ac:dyDescent="0.25">
      <c r="A45" s="9"/>
      <c r="B45" s="67" t="s">
        <v>108</v>
      </c>
      <c r="C45" s="68"/>
      <c r="D45" s="70"/>
      <c r="E45" s="70"/>
      <c r="F45" s="70"/>
      <c r="G45" s="68" t="s">
        <v>142</v>
      </c>
      <c r="H45" s="68" t="s">
        <v>883</v>
      </c>
      <c r="I45" s="70" t="s">
        <v>143</v>
      </c>
      <c r="J45" s="72">
        <v>3357</v>
      </c>
      <c r="K45" s="73">
        <v>3438</v>
      </c>
      <c r="L45" s="28"/>
      <c r="M45" s="69" t="s">
        <v>687</v>
      </c>
      <c r="N45" s="57">
        <v>1</v>
      </c>
      <c r="O45" s="11">
        <f t="shared" si="0"/>
        <v>10141</v>
      </c>
      <c r="P45" s="12">
        <f t="shared" si="2"/>
        <v>0.10633948934978965</v>
      </c>
      <c r="Q45" s="11">
        <f t="shared" si="1"/>
        <v>10383</v>
      </c>
      <c r="R45" s="12">
        <f t="shared" si="3"/>
        <v>5.2706184827459646E-2</v>
      </c>
      <c r="S45" s="8"/>
      <c r="V45" s="37"/>
    </row>
    <row r="46" spans="1:22" s="6" customFormat="1" ht="15.6" x14ac:dyDescent="0.25">
      <c r="A46" s="9"/>
      <c r="B46" s="67" t="s">
        <v>109</v>
      </c>
      <c r="C46" s="68"/>
      <c r="D46" s="70"/>
      <c r="E46" s="70"/>
      <c r="F46" s="70"/>
      <c r="G46" s="68" t="s">
        <v>142</v>
      </c>
      <c r="H46" s="68" t="s">
        <v>884</v>
      </c>
      <c r="I46" s="70" t="s">
        <v>148</v>
      </c>
      <c r="J46" s="72">
        <v>2868</v>
      </c>
      <c r="K46" s="73">
        <v>2937</v>
      </c>
      <c r="L46" s="28"/>
      <c r="M46" s="69" t="s">
        <v>688</v>
      </c>
      <c r="N46" s="57">
        <v>1</v>
      </c>
      <c r="O46" s="11">
        <f t="shared" si="0"/>
        <v>10105</v>
      </c>
      <c r="P46" s="12">
        <f t="shared" si="2"/>
        <v>0.10241204416523265</v>
      </c>
      <c r="Q46" s="11">
        <f t="shared" si="1"/>
        <v>10914</v>
      </c>
      <c r="R46" s="12">
        <f t="shared" si="3"/>
        <v>0.10654293568399255</v>
      </c>
      <c r="S46" s="8"/>
      <c r="V46" s="37"/>
    </row>
    <row r="47" spans="1:22" s="6" customFormat="1" ht="15.6" x14ac:dyDescent="0.25">
      <c r="A47" s="9"/>
      <c r="B47" s="67" t="s">
        <v>110</v>
      </c>
      <c r="C47" s="68"/>
      <c r="D47" s="70"/>
      <c r="E47" s="70"/>
      <c r="F47" s="70"/>
      <c r="G47" s="68" t="s">
        <v>142</v>
      </c>
      <c r="H47" s="68" t="s">
        <v>884</v>
      </c>
      <c r="I47" s="70" t="s">
        <v>148</v>
      </c>
      <c r="J47" s="72">
        <v>1862</v>
      </c>
      <c r="K47" s="73">
        <v>1912</v>
      </c>
      <c r="L47" s="28"/>
      <c r="M47" s="69" t="s">
        <v>689</v>
      </c>
      <c r="N47" s="57">
        <v>1</v>
      </c>
      <c r="O47" s="11">
        <f t="shared" si="0"/>
        <v>9090</v>
      </c>
      <c r="P47" s="12">
        <f t="shared" si="2"/>
        <v>-8.3200908993602309E-3</v>
      </c>
      <c r="Q47" s="11">
        <f t="shared" si="1"/>
        <v>8930</v>
      </c>
      <c r="R47" s="12">
        <f t="shared" si="3"/>
        <v>-9.4609820811979717E-2</v>
      </c>
      <c r="S47" s="8"/>
      <c r="V47" s="37"/>
    </row>
    <row r="48" spans="1:22" s="6" customFormat="1" ht="15.6" x14ac:dyDescent="0.25">
      <c r="A48" s="9"/>
      <c r="B48" s="67" t="s">
        <v>111</v>
      </c>
      <c r="C48" s="68"/>
      <c r="D48" s="70" t="s">
        <v>139</v>
      </c>
      <c r="E48" s="70" t="s">
        <v>951</v>
      </c>
      <c r="F48" s="70"/>
      <c r="G48" s="68" t="s">
        <v>142</v>
      </c>
      <c r="H48" s="68" t="s">
        <v>884</v>
      </c>
      <c r="I48" s="70" t="s">
        <v>148</v>
      </c>
      <c r="J48" s="72">
        <v>131</v>
      </c>
      <c r="K48" s="73">
        <v>134</v>
      </c>
      <c r="L48" s="28"/>
      <c r="M48" s="69" t="s">
        <v>690</v>
      </c>
      <c r="N48" s="57">
        <v>1</v>
      </c>
      <c r="O48" s="11">
        <f t="shared" si="0"/>
        <v>8337</v>
      </c>
      <c r="P48" s="12">
        <f t="shared" si="2"/>
        <v>-9.0469152676343922E-2</v>
      </c>
      <c r="Q48" s="11">
        <f t="shared" si="1"/>
        <v>10111</v>
      </c>
      <c r="R48" s="12">
        <f t="shared" si="3"/>
        <v>2.5128790791721516E-2</v>
      </c>
      <c r="S48" s="8"/>
      <c r="V48" s="37"/>
    </row>
    <row r="49" spans="1:22" s="6" customFormat="1" ht="15.6" x14ac:dyDescent="0.25">
      <c r="A49" s="9"/>
      <c r="B49" s="67" t="s">
        <v>112</v>
      </c>
      <c r="C49" s="68"/>
      <c r="D49" s="70"/>
      <c r="E49" s="70"/>
      <c r="F49" s="70"/>
      <c r="G49" s="68" t="s">
        <v>142</v>
      </c>
      <c r="H49" s="68" t="s">
        <v>885</v>
      </c>
      <c r="I49" s="70" t="s">
        <v>150</v>
      </c>
      <c r="J49" s="72">
        <v>3183</v>
      </c>
      <c r="K49" s="73">
        <v>3250</v>
      </c>
      <c r="L49" s="28"/>
      <c r="M49" s="69" t="s">
        <v>691</v>
      </c>
      <c r="N49" s="57">
        <v>1</v>
      </c>
      <c r="O49" s="11">
        <f t="shared" si="0"/>
        <v>10283</v>
      </c>
      <c r="P49" s="12">
        <f t="shared" si="2"/>
        <v>0.12183107868887555</v>
      </c>
      <c r="Q49" s="11">
        <f t="shared" si="1"/>
        <v>10222</v>
      </c>
      <c r="R49" s="12">
        <f t="shared" si="3"/>
        <v>3.6382800857776412E-2</v>
      </c>
      <c r="S49" s="8"/>
      <c r="V49" s="37"/>
    </row>
    <row r="50" spans="1:22" s="6" customFormat="1" ht="15.6" x14ac:dyDescent="0.25">
      <c r="A50" s="9"/>
      <c r="B50" s="67" t="s">
        <v>113</v>
      </c>
      <c r="C50" s="68"/>
      <c r="D50" s="70"/>
      <c r="E50" s="70"/>
      <c r="F50" s="70"/>
      <c r="G50" s="68" t="s">
        <v>142</v>
      </c>
      <c r="H50" s="68" t="s">
        <v>885</v>
      </c>
      <c r="I50" s="70" t="s">
        <v>150</v>
      </c>
      <c r="J50" s="72">
        <v>1414</v>
      </c>
      <c r="K50" s="73">
        <v>1458</v>
      </c>
      <c r="L50" s="28"/>
      <c r="M50" s="69" t="s">
        <v>836</v>
      </c>
      <c r="N50" s="57">
        <v>1</v>
      </c>
      <c r="O50" s="11">
        <f t="shared" si="0"/>
        <v>10176</v>
      </c>
      <c r="P50" s="12">
        <f t="shared" si="2"/>
        <v>0.1101578388347756</v>
      </c>
      <c r="Q50" s="11">
        <f t="shared" si="1"/>
        <v>10599</v>
      </c>
      <c r="R50" s="12">
        <f t="shared" si="3"/>
        <v>7.4605880091134044E-2</v>
      </c>
      <c r="S50" s="8"/>
      <c r="V50" s="37"/>
    </row>
    <row r="51" spans="1:22" s="6" customFormat="1" ht="15.6" x14ac:dyDescent="0.25">
      <c r="A51" s="9"/>
      <c r="B51" s="67" t="s">
        <v>114</v>
      </c>
      <c r="C51" s="68"/>
      <c r="D51" s="70" t="s">
        <v>138</v>
      </c>
      <c r="E51" s="70" t="s">
        <v>443</v>
      </c>
      <c r="F51" s="70"/>
      <c r="G51" s="68" t="s">
        <v>142</v>
      </c>
      <c r="H51" s="68" t="s">
        <v>885</v>
      </c>
      <c r="I51" s="70" t="s">
        <v>150</v>
      </c>
      <c r="J51" s="72">
        <v>89</v>
      </c>
      <c r="K51" s="73">
        <v>98</v>
      </c>
      <c r="L51" s="28"/>
      <c r="M51" s="69" t="s">
        <v>837</v>
      </c>
      <c r="N51" s="57">
        <v>1</v>
      </c>
      <c r="O51" s="11">
        <f t="shared" si="0"/>
        <v>10862</v>
      </c>
      <c r="P51" s="12">
        <f t="shared" si="2"/>
        <v>0.18499748874050045</v>
      </c>
      <c r="Q51" s="11">
        <f t="shared" si="1"/>
        <v>13495</v>
      </c>
      <c r="R51" s="12">
        <f t="shared" si="3"/>
        <v>0.36822401658928711</v>
      </c>
      <c r="S51" s="8"/>
      <c r="V51" s="37"/>
    </row>
    <row r="52" spans="1:22" s="6" customFormat="1" ht="15.6" x14ac:dyDescent="0.25">
      <c r="A52" s="9"/>
      <c r="B52" s="67" t="s">
        <v>115</v>
      </c>
      <c r="C52" s="68"/>
      <c r="D52" s="70" t="s">
        <v>138</v>
      </c>
      <c r="E52" s="70" t="s">
        <v>443</v>
      </c>
      <c r="F52" s="70"/>
      <c r="G52" s="68" t="s">
        <v>142</v>
      </c>
      <c r="H52" s="68" t="s">
        <v>886</v>
      </c>
      <c r="I52" s="70" t="s">
        <v>150</v>
      </c>
      <c r="J52" s="72">
        <v>4218</v>
      </c>
      <c r="K52" s="73">
        <v>4319</v>
      </c>
      <c r="L52" s="28"/>
      <c r="M52" s="69" t="s">
        <v>838</v>
      </c>
      <c r="N52" s="57">
        <v>1</v>
      </c>
      <c r="O52" s="11">
        <f t="shared" si="0"/>
        <v>9231</v>
      </c>
      <c r="P52" s="12">
        <f t="shared" si="2"/>
        <v>7.062402740154643E-3</v>
      </c>
      <c r="Q52" s="11">
        <f t="shared" si="1"/>
        <v>11564</v>
      </c>
      <c r="R52" s="12">
        <f t="shared" si="3"/>
        <v>0.17244479643116087</v>
      </c>
      <c r="S52" s="8"/>
      <c r="V52" s="37"/>
    </row>
    <row r="53" spans="1:22" s="6" customFormat="1" ht="15.6" x14ac:dyDescent="0.25">
      <c r="A53" s="9"/>
      <c r="B53" s="67" t="s">
        <v>116</v>
      </c>
      <c r="C53" s="68"/>
      <c r="D53" s="70" t="s">
        <v>138</v>
      </c>
      <c r="E53" s="70" t="s">
        <v>443</v>
      </c>
      <c r="F53" s="70"/>
      <c r="G53" s="68" t="s">
        <v>142</v>
      </c>
      <c r="H53" s="68" t="s">
        <v>886</v>
      </c>
      <c r="I53" s="70" t="s">
        <v>150</v>
      </c>
      <c r="J53" s="72">
        <v>480</v>
      </c>
      <c r="K53" s="73">
        <v>492</v>
      </c>
      <c r="L53" s="28"/>
      <c r="M53" s="69" t="s">
        <v>839</v>
      </c>
      <c r="N53" s="57">
        <v>1</v>
      </c>
      <c r="O53" s="11">
        <f t="shared" si="0"/>
        <v>12106</v>
      </c>
      <c r="P53" s="12">
        <f t="shared" si="2"/>
        <v>0.32071253900685864</v>
      </c>
      <c r="Q53" s="11">
        <f t="shared" si="1"/>
        <v>13868</v>
      </c>
      <c r="R53" s="12">
        <f t="shared" si="3"/>
        <v>0.40604154591035446</v>
      </c>
      <c r="S53" s="8"/>
      <c r="V53" s="37"/>
    </row>
    <row r="54" spans="1:22" s="6" customFormat="1" ht="15.6" x14ac:dyDescent="0.25">
      <c r="A54" s="9"/>
      <c r="B54" s="67" t="s">
        <v>117</v>
      </c>
      <c r="C54" s="68"/>
      <c r="D54" s="70"/>
      <c r="E54" s="70"/>
      <c r="F54" s="70"/>
      <c r="G54" s="68" t="s">
        <v>142</v>
      </c>
      <c r="H54" s="68" t="s">
        <v>887</v>
      </c>
      <c r="I54" s="70" t="s">
        <v>147</v>
      </c>
      <c r="J54" s="72">
        <v>1785</v>
      </c>
      <c r="K54" s="73">
        <v>1828</v>
      </c>
      <c r="L54" s="28"/>
      <c r="M54" s="69" t="s">
        <v>840</v>
      </c>
      <c r="N54" s="57">
        <v>1</v>
      </c>
      <c r="O54" s="11">
        <f t="shared" si="0"/>
        <v>12330</v>
      </c>
      <c r="P54" s="12">
        <f t="shared" si="2"/>
        <v>0.34514997571076877</v>
      </c>
      <c r="Q54" s="11">
        <f t="shared" si="1"/>
        <v>13357</v>
      </c>
      <c r="R54" s="12">
        <f t="shared" si="3"/>
        <v>0.35423254461527287</v>
      </c>
      <c r="S54" s="8"/>
      <c r="V54" s="37"/>
    </row>
    <row r="55" spans="1:22" s="6" customFormat="1" ht="15.6" x14ac:dyDescent="0.25">
      <c r="A55" s="9"/>
      <c r="B55" s="67" t="s">
        <v>118</v>
      </c>
      <c r="C55" s="68"/>
      <c r="D55" s="70"/>
      <c r="E55" s="70"/>
      <c r="F55" s="70"/>
      <c r="G55" s="68" t="s">
        <v>142</v>
      </c>
      <c r="H55" s="68" t="s">
        <v>887</v>
      </c>
      <c r="I55" s="70" t="s">
        <v>147</v>
      </c>
      <c r="J55" s="72">
        <v>3298</v>
      </c>
      <c r="K55" s="73">
        <v>3522</v>
      </c>
      <c r="L55" s="28"/>
      <c r="M55" s="69" t="s">
        <v>841</v>
      </c>
      <c r="N55" s="57">
        <v>1</v>
      </c>
      <c r="O55" s="11">
        <f t="shared" si="0"/>
        <v>8348</v>
      </c>
      <c r="P55" s="12">
        <f t="shared" si="2"/>
        <v>-8.9269099981062625E-2</v>
      </c>
      <c r="Q55" s="11">
        <f t="shared" si="1"/>
        <v>9232</v>
      </c>
      <c r="R55" s="12">
        <f t="shared" si="3"/>
        <v>-6.3990802434064575E-2</v>
      </c>
      <c r="S55" s="8"/>
      <c r="V55" s="37"/>
    </row>
    <row r="56" spans="1:22" s="6" customFormat="1" ht="15.6" x14ac:dyDescent="0.25">
      <c r="A56" s="9"/>
      <c r="B56" s="67" t="s">
        <v>119</v>
      </c>
      <c r="C56" s="68"/>
      <c r="D56" s="70"/>
      <c r="E56" s="70"/>
      <c r="F56" s="70"/>
      <c r="G56" s="68" t="s">
        <v>142</v>
      </c>
      <c r="H56" s="68" t="s">
        <v>888</v>
      </c>
      <c r="I56" s="70" t="s">
        <v>151</v>
      </c>
      <c r="J56" s="72">
        <v>2593</v>
      </c>
      <c r="K56" s="73">
        <v>2520</v>
      </c>
      <c r="L56" s="28"/>
      <c r="M56" s="69" t="s">
        <v>842</v>
      </c>
      <c r="N56" s="57">
        <v>1</v>
      </c>
      <c r="O56" s="11">
        <f t="shared" si="0"/>
        <v>8296</v>
      </c>
      <c r="P56" s="12">
        <f t="shared" si="2"/>
        <v>-9.4942076358756053E-2</v>
      </c>
      <c r="Q56" s="11">
        <f t="shared" si="1"/>
        <v>8781</v>
      </c>
      <c r="R56" s="12">
        <f t="shared" si="3"/>
        <v>-0.10971655504479215</v>
      </c>
      <c r="S56" s="8"/>
      <c r="V56" s="37"/>
    </row>
    <row r="57" spans="1:22" s="6" customFormat="1" x14ac:dyDescent="0.25">
      <c r="A57" s="9"/>
      <c r="B57" s="67" t="s">
        <v>120</v>
      </c>
      <c r="C57" s="68"/>
      <c r="D57" s="70"/>
      <c r="E57" s="70"/>
      <c r="F57" s="70"/>
      <c r="G57" s="68" t="s">
        <v>142</v>
      </c>
      <c r="H57" s="68" t="s">
        <v>888</v>
      </c>
      <c r="I57" s="70" t="s">
        <v>151</v>
      </c>
      <c r="J57" s="72">
        <v>2143</v>
      </c>
      <c r="K57" s="73">
        <v>2162</v>
      </c>
      <c r="L57" s="28"/>
      <c r="M57" s="3" t="s">
        <v>1016</v>
      </c>
      <c r="N57" s="2">
        <v>1</v>
      </c>
      <c r="O57" s="11">
        <f t="shared" si="0"/>
        <v>9345</v>
      </c>
      <c r="P57" s="12">
        <f t="shared" si="2"/>
        <v>1.9499312491251777E-2</v>
      </c>
      <c r="Q57" s="11">
        <f t="shared" si="1"/>
        <v>9716</v>
      </c>
      <c r="R57" s="12">
        <f t="shared" si="3"/>
        <v>-1.4919263046942317E-2</v>
      </c>
      <c r="S57" s="8"/>
      <c r="V57" s="37"/>
    </row>
    <row r="58" spans="1:22" s="6" customFormat="1" x14ac:dyDescent="0.25">
      <c r="A58" s="9"/>
      <c r="B58" s="67" t="s">
        <v>121</v>
      </c>
      <c r="C58" s="68"/>
      <c r="D58" s="70"/>
      <c r="E58" s="70"/>
      <c r="F58" s="70"/>
      <c r="G58" s="68" t="s">
        <v>142</v>
      </c>
      <c r="H58" s="68" t="s">
        <v>889</v>
      </c>
      <c r="I58" s="70" t="s">
        <v>152</v>
      </c>
      <c r="J58" s="72">
        <v>3272</v>
      </c>
      <c r="K58" s="73">
        <v>3424</v>
      </c>
      <c r="L58" s="28"/>
      <c r="M58" s="3" t="s">
        <v>1017</v>
      </c>
      <c r="N58" s="2">
        <v>1</v>
      </c>
      <c r="O58" s="11">
        <f t="shared" si="0"/>
        <v>3321</v>
      </c>
      <c r="P58" s="12">
        <f t="shared" si="2"/>
        <v>-0.63769318172461775</v>
      </c>
      <c r="Q58" s="11">
        <f t="shared" si="1"/>
        <v>3443</v>
      </c>
      <c r="R58" s="12">
        <f t="shared" si="3"/>
        <v>-0.65092291299615301</v>
      </c>
      <c r="S58" s="8"/>
      <c r="V58" s="37"/>
    </row>
    <row r="59" spans="1:22" s="6" customFormat="1" x14ac:dyDescent="0.25">
      <c r="A59" s="9"/>
      <c r="B59" s="67" t="s">
        <v>122</v>
      </c>
      <c r="C59" s="68"/>
      <c r="D59" s="70"/>
      <c r="E59" s="70"/>
      <c r="F59" s="70"/>
      <c r="G59" s="68" t="s">
        <v>142</v>
      </c>
      <c r="H59" s="68" t="s">
        <v>889</v>
      </c>
      <c r="I59" s="70" t="s">
        <v>152</v>
      </c>
      <c r="J59" s="72">
        <v>1025</v>
      </c>
      <c r="K59" s="73">
        <v>1006</v>
      </c>
      <c r="L59" s="28"/>
      <c r="M59" s="3" t="s">
        <v>1018</v>
      </c>
      <c r="N59" s="2">
        <v>1</v>
      </c>
      <c r="O59" s="11">
        <f t="shared" si="0"/>
        <v>9270</v>
      </c>
      <c r="P59" s="12">
        <f t="shared" si="2"/>
        <v>1.1317135023424714E-2</v>
      </c>
      <c r="Q59" s="11">
        <f t="shared" si="1"/>
        <v>9667</v>
      </c>
      <c r="R59" s="12">
        <f t="shared" si="3"/>
        <v>-1.9887249472498082E-2</v>
      </c>
      <c r="S59" s="8"/>
      <c r="V59" s="37"/>
    </row>
    <row r="60" spans="1:22" s="6" customFormat="1" x14ac:dyDescent="0.25">
      <c r="A60" s="9"/>
      <c r="B60" s="67" t="s">
        <v>123</v>
      </c>
      <c r="C60" s="68"/>
      <c r="D60" s="70"/>
      <c r="E60" s="70"/>
      <c r="F60" s="70"/>
      <c r="G60" s="68" t="s">
        <v>142</v>
      </c>
      <c r="H60" s="68" t="s">
        <v>890</v>
      </c>
      <c r="I60" s="70" t="s">
        <v>151</v>
      </c>
      <c r="J60" s="72">
        <v>3335</v>
      </c>
      <c r="K60" s="73">
        <v>3415</v>
      </c>
      <c r="L60" s="28"/>
      <c r="M60" s="3" t="s">
        <v>1019</v>
      </c>
      <c r="N60" s="2">
        <v>1</v>
      </c>
      <c r="O60" s="11">
        <f t="shared" si="0"/>
        <v>7728</v>
      </c>
      <c r="P60" s="12">
        <f t="shared" si="2"/>
        <v>-0.15690843371509966</v>
      </c>
      <c r="Q60" s="11">
        <f t="shared" si="1"/>
        <v>7890</v>
      </c>
      <c r="R60" s="12">
        <f t="shared" si="3"/>
        <v>-0.20005279800744905</v>
      </c>
      <c r="S60" s="8"/>
      <c r="V60" s="37"/>
    </row>
    <row r="61" spans="1:22" s="6" customFormat="1" x14ac:dyDescent="0.25">
      <c r="A61" s="9"/>
      <c r="B61" s="67" t="s">
        <v>124</v>
      </c>
      <c r="C61" s="68"/>
      <c r="D61" s="70"/>
      <c r="E61" s="70"/>
      <c r="F61" s="70"/>
      <c r="G61" s="68" t="s">
        <v>142</v>
      </c>
      <c r="H61" s="68" t="s">
        <v>890</v>
      </c>
      <c r="I61" s="70" t="s">
        <v>151</v>
      </c>
      <c r="J61" s="72">
        <v>2184</v>
      </c>
      <c r="K61" s="73">
        <v>2129</v>
      </c>
      <c r="L61" s="28"/>
      <c r="M61" s="3" t="s">
        <v>1020</v>
      </c>
      <c r="N61" s="2">
        <v>1</v>
      </c>
      <c r="O61" s="11">
        <f t="shared" si="0"/>
        <v>9234</v>
      </c>
      <c r="P61" s="12">
        <f t="shared" si="2"/>
        <v>7.3896898388677249E-3</v>
      </c>
      <c r="Q61" s="11">
        <f t="shared" si="1"/>
        <v>9740</v>
      </c>
      <c r="R61" s="12">
        <f t="shared" si="3"/>
        <v>-1.2485963573200717E-2</v>
      </c>
      <c r="S61" s="8"/>
      <c r="V61" s="37"/>
    </row>
    <row r="62" spans="1:22" s="6" customFormat="1" x14ac:dyDescent="0.25">
      <c r="A62" s="9"/>
      <c r="B62" s="67" t="s">
        <v>125</v>
      </c>
      <c r="C62" s="68"/>
      <c r="D62" s="70" t="s">
        <v>140</v>
      </c>
      <c r="E62" s="70"/>
      <c r="F62" s="70"/>
      <c r="G62" s="68" t="s">
        <v>142</v>
      </c>
      <c r="H62" s="68" t="s">
        <v>891</v>
      </c>
      <c r="I62" s="70" t="s">
        <v>152</v>
      </c>
      <c r="J62" s="72">
        <v>1445</v>
      </c>
      <c r="K62" s="73">
        <v>1496</v>
      </c>
      <c r="L62" s="28"/>
      <c r="M62" s="3" t="s">
        <v>1021</v>
      </c>
      <c r="N62" s="2">
        <v>1</v>
      </c>
      <c r="O62" s="11">
        <f t="shared" si="0"/>
        <v>7407</v>
      </c>
      <c r="P62" s="12">
        <f t="shared" si="2"/>
        <v>-0.19192815327739948</v>
      </c>
      <c r="Q62" s="11">
        <f t="shared" si="1"/>
        <v>7657</v>
      </c>
      <c r="R62" s="12">
        <f t="shared" si="3"/>
        <v>-0.22367608039835707</v>
      </c>
      <c r="S62" s="8"/>
      <c r="V62" s="37"/>
    </row>
    <row r="63" spans="1:22" s="6" customFormat="1" x14ac:dyDescent="0.25">
      <c r="A63" s="9"/>
      <c r="B63" s="67" t="s">
        <v>126</v>
      </c>
      <c r="C63" s="68"/>
      <c r="D63" s="70" t="s">
        <v>138</v>
      </c>
      <c r="E63" s="70" t="s">
        <v>441</v>
      </c>
      <c r="F63" s="70"/>
      <c r="G63" s="68" t="s">
        <v>142</v>
      </c>
      <c r="H63" s="68" t="s">
        <v>891</v>
      </c>
      <c r="I63" s="70" t="s">
        <v>152</v>
      </c>
      <c r="J63" s="72">
        <v>995</v>
      </c>
      <c r="K63" s="73">
        <v>975</v>
      </c>
      <c r="L63" s="28"/>
      <c r="M63" s="3" t="s">
        <v>1022</v>
      </c>
      <c r="N63" s="2">
        <v>1</v>
      </c>
      <c r="O63" s="11">
        <f t="shared" si="0"/>
        <v>9111</v>
      </c>
      <c r="P63" s="12">
        <f t="shared" si="2"/>
        <v>-6.0290812083686543E-3</v>
      </c>
      <c r="Q63" s="11">
        <f t="shared" si="1"/>
        <v>9181</v>
      </c>
      <c r="R63" s="12">
        <f t="shared" si="3"/>
        <v>-6.9161563815765478E-2</v>
      </c>
      <c r="S63" s="8"/>
      <c r="V63" s="37"/>
    </row>
    <row r="64" spans="1:22" s="6" customFormat="1" x14ac:dyDescent="0.25">
      <c r="A64" s="9"/>
      <c r="B64" s="67" t="s">
        <v>127</v>
      </c>
      <c r="C64" s="68"/>
      <c r="D64" s="70"/>
      <c r="E64" s="70"/>
      <c r="F64" s="70"/>
      <c r="G64" s="68" t="s">
        <v>142</v>
      </c>
      <c r="H64" s="68" t="s">
        <v>891</v>
      </c>
      <c r="I64" s="70" t="s">
        <v>152</v>
      </c>
      <c r="J64" s="72">
        <v>1891</v>
      </c>
      <c r="K64" s="73">
        <v>1943</v>
      </c>
      <c r="L64" s="28"/>
      <c r="M64" s="3" t="s">
        <v>1023</v>
      </c>
      <c r="N64" s="2">
        <v>1</v>
      </c>
      <c r="O64" s="11">
        <f>IF(M64="",0,(SUMIF($I$20:$I$520,M64,$J$20:$J$520)))</f>
        <v>9133</v>
      </c>
      <c r="P64" s="12">
        <f t="shared" si="2"/>
        <v>-3.6289758178060499E-3</v>
      </c>
      <c r="Q64" s="11">
        <f>IF(M64="",0,(SUMIF($I$19:$I$520,M64,$K$19:$K$520)))</f>
        <v>10386</v>
      </c>
      <c r="R64" s="12">
        <f t="shared" si="3"/>
        <v>5.3010347261677346E-2</v>
      </c>
      <c r="S64" s="8"/>
      <c r="V64" s="37"/>
    </row>
    <row r="65" spans="1:22" s="6" customFormat="1" x14ac:dyDescent="0.25">
      <c r="A65" s="9"/>
      <c r="B65" s="67" t="s">
        <v>128</v>
      </c>
      <c r="C65" s="68"/>
      <c r="D65" s="70" t="s">
        <v>139</v>
      </c>
      <c r="E65" s="70" t="s">
        <v>952</v>
      </c>
      <c r="F65" s="70"/>
      <c r="G65" s="68" t="s">
        <v>142</v>
      </c>
      <c r="H65" s="68" t="s">
        <v>892</v>
      </c>
      <c r="I65" s="70" t="s">
        <v>145</v>
      </c>
      <c r="J65" s="72">
        <v>1480</v>
      </c>
      <c r="K65" s="73">
        <v>1516</v>
      </c>
      <c r="L65" s="28"/>
      <c r="M65" s="3" t="s">
        <v>1024</v>
      </c>
      <c r="N65" s="2">
        <v>1</v>
      </c>
      <c r="O65" s="11">
        <f t="shared" ref="O65:O66" si="4">IF(M65="",0,(SUMIF($I$20:$I$520,M65,$J$20:$J$520)))</f>
        <v>9511</v>
      </c>
      <c r="P65" s="12">
        <f t="shared" si="2"/>
        <v>3.7609198620042333E-2</v>
      </c>
      <c r="Q65" s="11">
        <f t="shared" ref="Q65:Q66" si="5">IF(M65="",0,(SUMIF($I$19:$I$520,M65,$K$19:$K$520)))</f>
        <v>9615</v>
      </c>
      <c r="R65" s="12">
        <f t="shared" si="3"/>
        <v>-2.515939833227155E-2</v>
      </c>
      <c r="S65" s="8"/>
      <c r="V65" s="37"/>
    </row>
    <row r="66" spans="1:22" s="6" customFormat="1" x14ac:dyDescent="0.25">
      <c r="A66" s="9"/>
      <c r="B66" s="67" t="s">
        <v>129</v>
      </c>
      <c r="C66" s="68"/>
      <c r="D66" s="70" t="s">
        <v>139</v>
      </c>
      <c r="E66" s="70" t="s">
        <v>953</v>
      </c>
      <c r="F66" s="70"/>
      <c r="G66" s="68" t="s">
        <v>142</v>
      </c>
      <c r="H66" s="68" t="s">
        <v>892</v>
      </c>
      <c r="I66" s="70" t="s">
        <v>145</v>
      </c>
      <c r="J66" s="72">
        <v>1348</v>
      </c>
      <c r="K66" s="73">
        <v>1421</v>
      </c>
      <c r="L66" s="28"/>
      <c r="M66" s="3" t="s">
        <v>1025</v>
      </c>
      <c r="N66" s="2">
        <v>1</v>
      </c>
      <c r="O66" s="11">
        <f t="shared" si="4"/>
        <v>8664</v>
      </c>
      <c r="P66" s="12">
        <f t="shared" si="2"/>
        <v>-5.4794858916617936E-2</v>
      </c>
      <c r="Q66" s="11">
        <f t="shared" si="5"/>
        <v>9049</v>
      </c>
      <c r="R66" s="12">
        <f t="shared" si="3"/>
        <v>-8.2544710921344286E-2</v>
      </c>
      <c r="S66" s="8"/>
      <c r="V66" s="37"/>
    </row>
    <row r="67" spans="1:22" s="6" customFormat="1" x14ac:dyDescent="0.25">
      <c r="A67" s="9"/>
      <c r="B67" s="67" t="s">
        <v>130</v>
      </c>
      <c r="C67" s="68"/>
      <c r="D67" s="70" t="s">
        <v>139</v>
      </c>
      <c r="E67" s="70" t="s">
        <v>953</v>
      </c>
      <c r="F67" s="70"/>
      <c r="G67" s="68" t="s">
        <v>142</v>
      </c>
      <c r="H67" s="68" t="s">
        <v>892</v>
      </c>
      <c r="I67" s="70" t="s">
        <v>145</v>
      </c>
      <c r="J67" s="72">
        <v>1331</v>
      </c>
      <c r="K67" s="73">
        <v>1331</v>
      </c>
      <c r="L67" s="28"/>
      <c r="M67" s="3"/>
      <c r="N67" s="2"/>
      <c r="O67" s="11">
        <f t="shared" si="0"/>
        <v>0</v>
      </c>
      <c r="P67" s="12">
        <f t="shared" si="2"/>
        <v>-1</v>
      </c>
      <c r="Q67" s="11">
        <f t="shared" si="1"/>
        <v>0</v>
      </c>
      <c r="R67" s="12">
        <f t="shared" si="3"/>
        <v>-1</v>
      </c>
      <c r="S67" s="8"/>
      <c r="V67" s="37"/>
    </row>
    <row r="68" spans="1:22" s="6" customFormat="1" x14ac:dyDescent="0.25">
      <c r="A68" s="9"/>
      <c r="B68" s="67" t="s">
        <v>131</v>
      </c>
      <c r="C68" s="68"/>
      <c r="D68" s="70"/>
      <c r="E68" s="70"/>
      <c r="F68" s="70"/>
      <c r="G68" s="68" t="s">
        <v>142</v>
      </c>
      <c r="H68" s="68" t="s">
        <v>893</v>
      </c>
      <c r="I68" s="70" t="s">
        <v>149</v>
      </c>
      <c r="J68" s="72">
        <v>564</v>
      </c>
      <c r="K68" s="73">
        <v>580</v>
      </c>
      <c r="L68" s="28"/>
      <c r="M68" s="3"/>
      <c r="N68" s="2"/>
      <c r="O68" s="11">
        <f t="shared" si="0"/>
        <v>0</v>
      </c>
      <c r="P68" s="12">
        <f t="shared" si="2"/>
        <v>-1</v>
      </c>
      <c r="Q68" s="11">
        <f t="shared" si="1"/>
        <v>0</v>
      </c>
      <c r="R68" s="12">
        <f t="shared" si="3"/>
        <v>-1</v>
      </c>
      <c r="S68" s="8"/>
      <c r="V68" s="37"/>
    </row>
    <row r="69" spans="1:22" s="6" customFormat="1" x14ac:dyDescent="0.25">
      <c r="A69" s="9"/>
      <c r="B69" s="67" t="s">
        <v>132</v>
      </c>
      <c r="C69" s="68"/>
      <c r="D69" s="71" t="s">
        <v>136</v>
      </c>
      <c r="E69" s="70" t="s">
        <v>141</v>
      </c>
      <c r="F69" s="70"/>
      <c r="G69" s="68" t="s">
        <v>142</v>
      </c>
      <c r="H69" s="68" t="s">
        <v>893</v>
      </c>
      <c r="I69" s="70" t="s">
        <v>149</v>
      </c>
      <c r="J69" s="72">
        <v>2490</v>
      </c>
      <c r="K69" s="73">
        <v>2550</v>
      </c>
      <c r="L69" s="28"/>
      <c r="M69" s="3"/>
      <c r="N69" s="2"/>
      <c r="O69" s="11">
        <f t="shared" si="0"/>
        <v>0</v>
      </c>
      <c r="P69" s="12">
        <f t="shared" si="2"/>
        <v>-1</v>
      </c>
      <c r="Q69" s="11">
        <f t="shared" si="1"/>
        <v>0</v>
      </c>
      <c r="R69" s="12">
        <f t="shared" si="3"/>
        <v>-1</v>
      </c>
      <c r="S69" s="8"/>
      <c r="V69" s="37"/>
    </row>
    <row r="70" spans="1:22" s="6" customFormat="1" x14ac:dyDescent="0.25">
      <c r="A70" s="9"/>
      <c r="B70" s="67" t="s">
        <v>133</v>
      </c>
      <c r="C70" s="68"/>
      <c r="D70" s="70" t="s">
        <v>139</v>
      </c>
      <c r="E70" s="70" t="s">
        <v>442</v>
      </c>
      <c r="F70" s="70"/>
      <c r="G70" s="68" t="s">
        <v>142</v>
      </c>
      <c r="H70" s="68" t="s">
        <v>893</v>
      </c>
      <c r="I70" s="70" t="s">
        <v>149</v>
      </c>
      <c r="J70" s="72">
        <v>582</v>
      </c>
      <c r="K70" s="73">
        <v>601</v>
      </c>
      <c r="L70" s="28"/>
      <c r="M70" s="3"/>
      <c r="N70" s="2"/>
      <c r="O70" s="11">
        <f t="shared" si="0"/>
        <v>0</v>
      </c>
      <c r="P70" s="12">
        <f t="shared" si="2"/>
        <v>-1</v>
      </c>
      <c r="Q70" s="11">
        <f t="shared" si="1"/>
        <v>0</v>
      </c>
      <c r="R70" s="12">
        <f t="shared" si="3"/>
        <v>-1</v>
      </c>
      <c r="S70" s="8"/>
      <c r="V70" s="37"/>
    </row>
    <row r="71" spans="1:22" s="6" customFormat="1" x14ac:dyDescent="0.25">
      <c r="A71" s="9"/>
      <c r="B71" s="67" t="s">
        <v>134</v>
      </c>
      <c r="C71" s="68"/>
      <c r="D71" s="70" t="s">
        <v>139</v>
      </c>
      <c r="E71" s="70" t="s">
        <v>954</v>
      </c>
      <c r="F71" s="70"/>
      <c r="G71" s="68" t="s">
        <v>142</v>
      </c>
      <c r="H71" s="68" t="s">
        <v>893</v>
      </c>
      <c r="I71" s="70" t="s">
        <v>149</v>
      </c>
      <c r="J71" s="72">
        <v>691</v>
      </c>
      <c r="K71" s="73">
        <v>713</v>
      </c>
      <c r="L71" s="28"/>
      <c r="M71" s="3"/>
      <c r="N71" s="2"/>
      <c r="O71" s="11">
        <f t="shared" si="0"/>
        <v>0</v>
      </c>
      <c r="P71" s="12">
        <f t="shared" si="2"/>
        <v>-1</v>
      </c>
      <c r="Q71" s="11">
        <f t="shared" si="1"/>
        <v>0</v>
      </c>
      <c r="R71" s="12">
        <f t="shared" si="3"/>
        <v>-1</v>
      </c>
      <c r="S71" s="8"/>
      <c r="V71" s="37"/>
    </row>
    <row r="72" spans="1:22" s="6" customFormat="1" x14ac:dyDescent="0.25">
      <c r="A72" s="9"/>
      <c r="B72" s="72" t="s">
        <v>83</v>
      </c>
      <c r="C72" s="68"/>
      <c r="D72" s="69" t="s">
        <v>246</v>
      </c>
      <c r="E72" s="69" t="s">
        <v>247</v>
      </c>
      <c r="F72" s="68"/>
      <c r="G72" s="68" t="s">
        <v>368</v>
      </c>
      <c r="H72" s="68" t="s">
        <v>894</v>
      </c>
      <c r="I72" s="69" t="s">
        <v>369</v>
      </c>
      <c r="J72" s="72">
        <v>1042</v>
      </c>
      <c r="K72" s="73">
        <v>1132</v>
      </c>
      <c r="L72" s="28"/>
      <c r="M72" s="3"/>
      <c r="N72" s="2"/>
      <c r="O72" s="11">
        <f t="shared" si="0"/>
        <v>0</v>
      </c>
      <c r="P72" s="12">
        <f t="shared" si="2"/>
        <v>-1</v>
      </c>
      <c r="Q72" s="11">
        <f t="shared" si="1"/>
        <v>0</v>
      </c>
      <c r="R72" s="12">
        <f t="shared" si="3"/>
        <v>-1</v>
      </c>
      <c r="S72" s="8"/>
      <c r="V72" s="37"/>
    </row>
    <row r="73" spans="1:22" s="6" customFormat="1" x14ac:dyDescent="0.25">
      <c r="A73" s="9"/>
      <c r="B73" s="75" t="s">
        <v>84</v>
      </c>
      <c r="C73" s="68"/>
      <c r="D73" s="69" t="s">
        <v>246</v>
      </c>
      <c r="E73" s="70" t="s">
        <v>247</v>
      </c>
      <c r="F73" s="68"/>
      <c r="G73" s="68" t="s">
        <v>368</v>
      </c>
      <c r="H73" s="68" t="s">
        <v>894</v>
      </c>
      <c r="I73" s="69" t="s">
        <v>370</v>
      </c>
      <c r="J73" s="72">
        <v>820</v>
      </c>
      <c r="K73" s="73">
        <v>911</v>
      </c>
      <c r="L73" s="28"/>
      <c r="M73" s="3"/>
      <c r="N73" s="2"/>
      <c r="O73" s="11">
        <f t="shared" si="0"/>
        <v>0</v>
      </c>
      <c r="P73" s="12">
        <f t="shared" si="2"/>
        <v>-1</v>
      </c>
      <c r="Q73" s="11">
        <f t="shared" si="1"/>
        <v>0</v>
      </c>
      <c r="R73" s="12">
        <f t="shared" si="3"/>
        <v>-1</v>
      </c>
      <c r="S73" s="8"/>
      <c r="V73" s="37"/>
    </row>
    <row r="74" spans="1:22" s="6" customFormat="1" x14ac:dyDescent="0.25">
      <c r="A74" s="9"/>
      <c r="B74" s="75" t="s">
        <v>153</v>
      </c>
      <c r="C74" s="68"/>
      <c r="D74" s="70" t="s">
        <v>248</v>
      </c>
      <c r="E74" s="70"/>
      <c r="F74" s="68"/>
      <c r="G74" s="68" t="s">
        <v>368</v>
      </c>
      <c r="H74" s="68" t="s">
        <v>895</v>
      </c>
      <c r="I74" s="70" t="s">
        <v>371</v>
      </c>
      <c r="J74" s="73">
        <v>86</v>
      </c>
      <c r="K74" s="73">
        <v>61</v>
      </c>
      <c r="L74" s="28"/>
      <c r="M74" s="3"/>
      <c r="N74" s="2"/>
      <c r="O74" s="11">
        <f t="shared" si="0"/>
        <v>0</v>
      </c>
      <c r="P74" s="12">
        <f t="shared" si="2"/>
        <v>-1</v>
      </c>
      <c r="Q74" s="11">
        <f t="shared" si="1"/>
        <v>0</v>
      </c>
      <c r="R74" s="12">
        <f t="shared" si="3"/>
        <v>-1</v>
      </c>
      <c r="S74" s="8"/>
      <c r="V74" s="37"/>
    </row>
    <row r="75" spans="1:22" s="6" customFormat="1" x14ac:dyDescent="0.25">
      <c r="A75" s="9"/>
      <c r="B75" s="75" t="s">
        <v>154</v>
      </c>
      <c r="C75" s="68"/>
      <c r="D75" s="70" t="s">
        <v>249</v>
      </c>
      <c r="E75" s="70"/>
      <c r="F75" s="68"/>
      <c r="G75" s="68" t="s">
        <v>368</v>
      </c>
      <c r="H75" s="68" t="s">
        <v>896</v>
      </c>
      <c r="I75" s="70" t="s">
        <v>372</v>
      </c>
      <c r="J75" s="73">
        <v>182</v>
      </c>
      <c r="K75" s="73">
        <v>207</v>
      </c>
      <c r="L75" s="28"/>
      <c r="M75" s="3"/>
      <c r="N75" s="2"/>
      <c r="O75" s="11">
        <f t="shared" si="0"/>
        <v>0</v>
      </c>
      <c r="P75" s="12">
        <f t="shared" si="2"/>
        <v>-1</v>
      </c>
      <c r="Q75" s="11">
        <f t="shared" si="1"/>
        <v>0</v>
      </c>
      <c r="R75" s="12">
        <f t="shared" si="3"/>
        <v>-1</v>
      </c>
      <c r="S75" s="8"/>
      <c r="V75" s="37"/>
    </row>
    <row r="76" spans="1:22" s="6" customFormat="1" x14ac:dyDescent="0.25">
      <c r="A76" s="9"/>
      <c r="B76" s="75" t="s">
        <v>155</v>
      </c>
      <c r="C76" s="68"/>
      <c r="D76" s="70" t="s">
        <v>250</v>
      </c>
      <c r="E76" s="70"/>
      <c r="F76" s="68"/>
      <c r="G76" s="68" t="s">
        <v>368</v>
      </c>
      <c r="H76" s="68" t="s">
        <v>897</v>
      </c>
      <c r="I76" s="70" t="s">
        <v>373</v>
      </c>
      <c r="J76" s="73">
        <v>486</v>
      </c>
      <c r="K76" s="73">
        <v>553</v>
      </c>
      <c r="L76" s="28"/>
      <c r="M76" s="3"/>
      <c r="N76" s="2"/>
      <c r="O76" s="11">
        <f t="shared" si="0"/>
        <v>0</v>
      </c>
      <c r="P76" s="12">
        <f t="shared" si="2"/>
        <v>-1</v>
      </c>
      <c r="Q76" s="11">
        <f t="shared" si="1"/>
        <v>0</v>
      </c>
      <c r="R76" s="12">
        <f t="shared" si="3"/>
        <v>-1</v>
      </c>
      <c r="S76" s="8"/>
      <c r="V76" s="37"/>
    </row>
    <row r="77" spans="1:22" s="6" customFormat="1" x14ac:dyDescent="0.25">
      <c r="A77" s="9"/>
      <c r="B77" s="75" t="s">
        <v>156</v>
      </c>
      <c r="C77" s="68"/>
      <c r="D77" s="70" t="s">
        <v>251</v>
      </c>
      <c r="E77" s="70"/>
      <c r="F77" s="68"/>
      <c r="G77" s="68" t="s">
        <v>368</v>
      </c>
      <c r="H77" s="68" t="s">
        <v>897</v>
      </c>
      <c r="I77" s="70" t="s">
        <v>373</v>
      </c>
      <c r="J77" s="73">
        <v>87</v>
      </c>
      <c r="K77" s="73">
        <v>95</v>
      </c>
      <c r="L77" s="28"/>
      <c r="M77" s="3"/>
      <c r="N77" s="2"/>
      <c r="O77" s="11">
        <f t="shared" si="0"/>
        <v>0</v>
      </c>
      <c r="P77" s="12">
        <f t="shared" si="2"/>
        <v>-1</v>
      </c>
      <c r="Q77" s="11">
        <f t="shared" si="1"/>
        <v>0</v>
      </c>
      <c r="R77" s="12">
        <f t="shared" si="3"/>
        <v>-1</v>
      </c>
      <c r="S77" s="8"/>
      <c r="V77" s="37"/>
    </row>
    <row r="78" spans="1:22" s="6" customFormat="1" x14ac:dyDescent="0.25">
      <c r="A78" s="9"/>
      <c r="B78" s="75" t="s">
        <v>157</v>
      </c>
      <c r="C78" s="68"/>
      <c r="D78" s="70" t="s">
        <v>252</v>
      </c>
      <c r="E78" s="70"/>
      <c r="F78" s="68"/>
      <c r="G78" s="68" t="s">
        <v>368</v>
      </c>
      <c r="H78" s="68" t="s">
        <v>897</v>
      </c>
      <c r="I78" s="70" t="s">
        <v>373</v>
      </c>
      <c r="J78" s="73">
        <v>59</v>
      </c>
      <c r="K78" s="73">
        <v>51</v>
      </c>
      <c r="L78" s="28"/>
      <c r="M78" s="3"/>
      <c r="N78" s="2"/>
      <c r="O78" s="11">
        <f t="shared" si="0"/>
        <v>0</v>
      </c>
      <c r="P78" s="12">
        <f t="shared" si="2"/>
        <v>-1</v>
      </c>
      <c r="Q78" s="11">
        <f t="shared" si="1"/>
        <v>0</v>
      </c>
      <c r="R78" s="12">
        <f t="shared" si="3"/>
        <v>-1</v>
      </c>
      <c r="S78" s="8"/>
      <c r="V78" s="37"/>
    </row>
    <row r="79" spans="1:22" s="6" customFormat="1" x14ac:dyDescent="0.25">
      <c r="A79" s="9"/>
      <c r="B79" s="75" t="s">
        <v>158</v>
      </c>
      <c r="C79" s="68"/>
      <c r="D79" s="70" t="s">
        <v>253</v>
      </c>
      <c r="E79" s="70"/>
      <c r="F79" s="68"/>
      <c r="G79" s="68" t="s">
        <v>368</v>
      </c>
      <c r="H79" s="68" t="s">
        <v>898</v>
      </c>
      <c r="I79" s="70" t="s">
        <v>374</v>
      </c>
      <c r="J79" s="73">
        <v>598</v>
      </c>
      <c r="K79" s="73">
        <v>624</v>
      </c>
      <c r="L79" s="28"/>
      <c r="M79" s="3"/>
      <c r="N79" s="2"/>
      <c r="O79" s="11">
        <f t="shared" ref="O79:O98" si="6">IF(M79="",0,(SUMIF($I$20:$I$500,M79,$J$20:$J$500)))</f>
        <v>0</v>
      </c>
      <c r="P79" s="12">
        <f t="shared" ref="P79:P91" si="7">IF(M79="",-1,(-($N$6-(O79/N79))/$N$6))</f>
        <v>-1</v>
      </c>
      <c r="Q79" s="11">
        <f t="shared" ref="Q79:Q97" si="8">IF(M79="",0,(SUMIF($I$19:$I$500,M79,$K$19:$K$500)))</f>
        <v>0</v>
      </c>
      <c r="R79" s="12">
        <f t="shared" ref="R79:R91" si="9">IF(M79="",-1,(-($O$6-(Q79/N79))/$O$6))</f>
        <v>-1</v>
      </c>
      <c r="S79" s="8"/>
      <c r="V79" s="37"/>
    </row>
    <row r="80" spans="1:22" s="6" customFormat="1" x14ac:dyDescent="0.25">
      <c r="A80" s="9"/>
      <c r="B80" s="75" t="s">
        <v>159</v>
      </c>
      <c r="C80" s="68"/>
      <c r="D80" s="70" t="s">
        <v>254</v>
      </c>
      <c r="E80" s="70"/>
      <c r="F80" s="68"/>
      <c r="G80" s="68" t="s">
        <v>368</v>
      </c>
      <c r="H80" s="68" t="s">
        <v>899</v>
      </c>
      <c r="I80" s="70" t="s">
        <v>375</v>
      </c>
      <c r="J80" s="73">
        <v>90</v>
      </c>
      <c r="K80" s="73">
        <v>86</v>
      </c>
      <c r="L80" s="28"/>
      <c r="M80" s="3"/>
      <c r="N80" s="2"/>
      <c r="O80" s="11">
        <f t="shared" si="6"/>
        <v>0</v>
      </c>
      <c r="P80" s="12">
        <f t="shared" si="7"/>
        <v>-1</v>
      </c>
      <c r="Q80" s="11">
        <f t="shared" si="8"/>
        <v>0</v>
      </c>
      <c r="R80" s="12">
        <f t="shared" si="9"/>
        <v>-1</v>
      </c>
      <c r="S80" s="8"/>
      <c r="V80" s="37"/>
    </row>
    <row r="81" spans="1:22" s="6" customFormat="1" x14ac:dyDescent="0.25">
      <c r="A81" s="9"/>
      <c r="B81" s="75" t="s">
        <v>160</v>
      </c>
      <c r="C81" s="68"/>
      <c r="D81" s="70" t="s">
        <v>255</v>
      </c>
      <c r="E81" s="70"/>
      <c r="F81" s="68"/>
      <c r="G81" s="68" t="s">
        <v>368</v>
      </c>
      <c r="H81" s="68" t="s">
        <v>900</v>
      </c>
      <c r="I81" s="70" t="s">
        <v>376</v>
      </c>
      <c r="J81" s="73">
        <v>46</v>
      </c>
      <c r="K81" s="73">
        <v>64</v>
      </c>
      <c r="L81" s="28"/>
      <c r="M81" s="3"/>
      <c r="N81" s="2"/>
      <c r="O81" s="11">
        <f t="shared" si="6"/>
        <v>0</v>
      </c>
      <c r="P81" s="12">
        <f t="shared" si="7"/>
        <v>-1</v>
      </c>
      <c r="Q81" s="11">
        <f t="shared" si="8"/>
        <v>0</v>
      </c>
      <c r="R81" s="12">
        <f t="shared" si="9"/>
        <v>-1</v>
      </c>
      <c r="S81" s="8"/>
      <c r="V81" s="37"/>
    </row>
    <row r="82" spans="1:22" s="6" customFormat="1" x14ac:dyDescent="0.25">
      <c r="A82" s="9"/>
      <c r="B82" s="75" t="s">
        <v>161</v>
      </c>
      <c r="C82" s="68"/>
      <c r="D82" s="70" t="s">
        <v>256</v>
      </c>
      <c r="E82" s="70"/>
      <c r="F82" s="68"/>
      <c r="G82" s="68" t="s">
        <v>368</v>
      </c>
      <c r="H82" s="68" t="s">
        <v>901</v>
      </c>
      <c r="I82" s="70" t="s">
        <v>375</v>
      </c>
      <c r="J82" s="73">
        <v>839</v>
      </c>
      <c r="K82" s="73">
        <v>963</v>
      </c>
      <c r="L82" s="28"/>
      <c r="M82" s="3"/>
      <c r="N82" s="2"/>
      <c r="O82" s="11">
        <f t="shared" si="6"/>
        <v>0</v>
      </c>
      <c r="P82" s="12">
        <f t="shared" si="7"/>
        <v>-1</v>
      </c>
      <c r="Q82" s="11">
        <f t="shared" si="8"/>
        <v>0</v>
      </c>
      <c r="R82" s="12">
        <f t="shared" si="9"/>
        <v>-1</v>
      </c>
      <c r="S82" s="8"/>
      <c r="V82" s="37"/>
    </row>
    <row r="83" spans="1:22" s="6" customFormat="1" x14ac:dyDescent="0.25">
      <c r="A83" s="9"/>
      <c r="B83" s="75" t="s">
        <v>85</v>
      </c>
      <c r="C83" s="68"/>
      <c r="D83" s="70" t="s">
        <v>257</v>
      </c>
      <c r="E83" s="70"/>
      <c r="F83" s="68"/>
      <c r="G83" s="68" t="s">
        <v>368</v>
      </c>
      <c r="H83" s="68" t="s">
        <v>902</v>
      </c>
      <c r="I83" s="70" t="s">
        <v>370</v>
      </c>
      <c r="J83" s="73">
        <v>206</v>
      </c>
      <c r="K83" s="73">
        <v>228</v>
      </c>
      <c r="L83" s="28"/>
      <c r="M83" s="3"/>
      <c r="N83" s="2"/>
      <c r="O83" s="11">
        <f t="shared" si="6"/>
        <v>0</v>
      </c>
      <c r="P83" s="12">
        <f t="shared" si="7"/>
        <v>-1</v>
      </c>
      <c r="Q83" s="11">
        <f t="shared" si="8"/>
        <v>0</v>
      </c>
      <c r="R83" s="12">
        <f t="shared" si="9"/>
        <v>-1</v>
      </c>
      <c r="S83" s="8"/>
      <c r="V83" s="37"/>
    </row>
    <row r="84" spans="1:22" s="6" customFormat="1" x14ac:dyDescent="0.25">
      <c r="A84" s="9"/>
      <c r="B84" s="75" t="s">
        <v>86</v>
      </c>
      <c r="C84" s="68"/>
      <c r="D84" s="70" t="s">
        <v>258</v>
      </c>
      <c r="E84" s="70"/>
      <c r="F84" s="68"/>
      <c r="G84" s="68" t="s">
        <v>368</v>
      </c>
      <c r="H84" s="68" t="s">
        <v>897</v>
      </c>
      <c r="I84" s="70" t="s">
        <v>373</v>
      </c>
      <c r="J84" s="73">
        <v>93</v>
      </c>
      <c r="K84" s="73">
        <v>99</v>
      </c>
      <c r="L84" s="28"/>
      <c r="M84" s="3"/>
      <c r="N84" s="2"/>
      <c r="O84" s="11">
        <f t="shared" si="6"/>
        <v>0</v>
      </c>
      <c r="P84" s="12">
        <f t="shared" si="7"/>
        <v>-1</v>
      </c>
      <c r="Q84" s="11">
        <f t="shared" si="8"/>
        <v>0</v>
      </c>
      <c r="R84" s="12">
        <f t="shared" si="9"/>
        <v>-1</v>
      </c>
      <c r="S84" s="8"/>
      <c r="V84" s="37"/>
    </row>
    <row r="85" spans="1:22" s="6" customFormat="1" x14ac:dyDescent="0.25">
      <c r="A85" s="9"/>
      <c r="B85" s="75" t="s">
        <v>87</v>
      </c>
      <c r="C85" s="68"/>
      <c r="D85" s="70" t="s">
        <v>259</v>
      </c>
      <c r="E85" s="70"/>
      <c r="F85" s="68"/>
      <c r="G85" s="68" t="s">
        <v>368</v>
      </c>
      <c r="H85" s="68" t="s">
        <v>896</v>
      </c>
      <c r="I85" s="70" t="s">
        <v>372</v>
      </c>
      <c r="J85" s="73">
        <v>146</v>
      </c>
      <c r="K85" s="73">
        <v>163</v>
      </c>
      <c r="L85" s="28"/>
      <c r="M85" s="3"/>
      <c r="N85" s="2"/>
      <c r="O85" s="11">
        <f t="shared" si="6"/>
        <v>0</v>
      </c>
      <c r="P85" s="12">
        <f t="shared" si="7"/>
        <v>-1</v>
      </c>
      <c r="Q85" s="11">
        <f t="shared" si="8"/>
        <v>0</v>
      </c>
      <c r="R85" s="12">
        <f t="shared" si="9"/>
        <v>-1</v>
      </c>
      <c r="S85" s="8"/>
    </row>
    <row r="86" spans="1:22" s="6" customFormat="1" x14ac:dyDescent="0.25">
      <c r="A86" s="9"/>
      <c r="B86" s="75" t="s">
        <v>162</v>
      </c>
      <c r="C86" s="68"/>
      <c r="D86" s="70" t="s">
        <v>260</v>
      </c>
      <c r="E86" s="70"/>
      <c r="F86" s="68"/>
      <c r="G86" s="68" t="s">
        <v>368</v>
      </c>
      <c r="H86" s="68" t="s">
        <v>903</v>
      </c>
      <c r="I86" s="70" t="s">
        <v>376</v>
      </c>
      <c r="J86" s="73">
        <v>91</v>
      </c>
      <c r="K86" s="73">
        <v>104</v>
      </c>
      <c r="L86" s="28"/>
      <c r="M86" s="3"/>
      <c r="N86" s="2"/>
      <c r="O86" s="11">
        <f t="shared" si="6"/>
        <v>0</v>
      </c>
      <c r="P86" s="12">
        <f t="shared" si="7"/>
        <v>-1</v>
      </c>
      <c r="Q86" s="11">
        <f t="shared" si="8"/>
        <v>0</v>
      </c>
      <c r="R86" s="12">
        <f t="shared" si="9"/>
        <v>-1</v>
      </c>
      <c r="S86" s="8"/>
    </row>
    <row r="87" spans="1:22" s="6" customFormat="1" x14ac:dyDescent="0.25">
      <c r="A87" s="9"/>
      <c r="B87" s="75" t="s">
        <v>163</v>
      </c>
      <c r="C87" s="68"/>
      <c r="D87" s="70" t="s">
        <v>261</v>
      </c>
      <c r="E87" s="70"/>
      <c r="F87" s="68"/>
      <c r="G87" s="68" t="s">
        <v>368</v>
      </c>
      <c r="H87" s="68" t="s">
        <v>902</v>
      </c>
      <c r="I87" s="70" t="s">
        <v>370</v>
      </c>
      <c r="J87" s="73">
        <v>241</v>
      </c>
      <c r="K87" s="73">
        <v>280</v>
      </c>
      <c r="L87" s="28"/>
      <c r="M87" s="3"/>
      <c r="N87" s="2"/>
      <c r="O87" s="11">
        <f t="shared" si="6"/>
        <v>0</v>
      </c>
      <c r="P87" s="12">
        <f t="shared" si="7"/>
        <v>-1</v>
      </c>
      <c r="Q87" s="11">
        <f t="shared" si="8"/>
        <v>0</v>
      </c>
      <c r="R87" s="12">
        <f t="shared" si="9"/>
        <v>-1</v>
      </c>
      <c r="S87" s="8"/>
    </row>
    <row r="88" spans="1:22" s="6" customFormat="1" x14ac:dyDescent="0.25">
      <c r="A88" s="9"/>
      <c r="B88" s="75" t="s">
        <v>164</v>
      </c>
      <c r="C88" s="68"/>
      <c r="D88" s="70" t="s">
        <v>262</v>
      </c>
      <c r="E88" s="70"/>
      <c r="F88" s="68"/>
      <c r="G88" s="68" t="s">
        <v>368</v>
      </c>
      <c r="H88" s="68" t="s">
        <v>901</v>
      </c>
      <c r="I88" s="70" t="s">
        <v>375</v>
      </c>
      <c r="J88" s="73">
        <v>104</v>
      </c>
      <c r="K88" s="73">
        <v>114</v>
      </c>
      <c r="L88" s="28"/>
      <c r="M88" s="3"/>
      <c r="N88" s="2"/>
      <c r="O88" s="11">
        <f t="shared" si="6"/>
        <v>0</v>
      </c>
      <c r="P88" s="12">
        <f t="shared" si="7"/>
        <v>-1</v>
      </c>
      <c r="Q88" s="11">
        <f t="shared" si="8"/>
        <v>0</v>
      </c>
      <c r="R88" s="12">
        <f t="shared" si="9"/>
        <v>-1</v>
      </c>
      <c r="S88" s="8"/>
    </row>
    <row r="89" spans="1:22" s="6" customFormat="1" x14ac:dyDescent="0.25">
      <c r="A89" s="9"/>
      <c r="B89" s="75" t="s">
        <v>165</v>
      </c>
      <c r="C89" s="68"/>
      <c r="D89" s="70" t="s">
        <v>263</v>
      </c>
      <c r="E89" s="70"/>
      <c r="F89" s="68"/>
      <c r="G89" s="68" t="s">
        <v>368</v>
      </c>
      <c r="H89" s="68" t="s">
        <v>904</v>
      </c>
      <c r="I89" s="70" t="s">
        <v>373</v>
      </c>
      <c r="J89" s="73">
        <v>481</v>
      </c>
      <c r="K89" s="73">
        <v>511</v>
      </c>
      <c r="L89" s="28"/>
      <c r="M89" s="3"/>
      <c r="N89" s="2"/>
      <c r="O89" s="11">
        <f t="shared" si="6"/>
        <v>0</v>
      </c>
      <c r="P89" s="12">
        <f t="shared" si="7"/>
        <v>-1</v>
      </c>
      <c r="Q89" s="11">
        <f t="shared" si="8"/>
        <v>0</v>
      </c>
      <c r="R89" s="12">
        <f t="shared" si="9"/>
        <v>-1</v>
      </c>
      <c r="S89" s="8"/>
    </row>
    <row r="90" spans="1:22" s="6" customFormat="1" x14ac:dyDescent="0.25">
      <c r="A90" s="9"/>
      <c r="B90" s="75" t="s">
        <v>166</v>
      </c>
      <c r="C90" s="68"/>
      <c r="D90" s="70" t="s">
        <v>264</v>
      </c>
      <c r="E90" s="70"/>
      <c r="F90" s="68"/>
      <c r="G90" s="68" t="s">
        <v>368</v>
      </c>
      <c r="H90" s="68" t="s">
        <v>895</v>
      </c>
      <c r="I90" s="70" t="s">
        <v>371</v>
      </c>
      <c r="J90" s="73">
        <v>364</v>
      </c>
      <c r="K90" s="73">
        <v>392</v>
      </c>
      <c r="L90" s="28"/>
      <c r="M90" s="3"/>
      <c r="N90" s="2"/>
      <c r="O90" s="11">
        <f t="shared" si="6"/>
        <v>0</v>
      </c>
      <c r="P90" s="12">
        <f t="shared" si="7"/>
        <v>-1</v>
      </c>
      <c r="Q90" s="11">
        <f t="shared" si="8"/>
        <v>0</v>
      </c>
      <c r="R90" s="12">
        <f t="shared" si="9"/>
        <v>-1</v>
      </c>
      <c r="S90" s="8"/>
    </row>
    <row r="91" spans="1:22" s="6" customFormat="1" x14ac:dyDescent="0.25">
      <c r="A91" s="9"/>
      <c r="B91" s="75" t="s">
        <v>167</v>
      </c>
      <c r="C91" s="68"/>
      <c r="D91" s="70" t="s">
        <v>265</v>
      </c>
      <c r="E91" s="70" t="s">
        <v>955</v>
      </c>
      <c r="F91" s="68"/>
      <c r="G91" s="68" t="s">
        <v>368</v>
      </c>
      <c r="H91" s="68" t="s">
        <v>905</v>
      </c>
      <c r="I91" s="70" t="s">
        <v>376</v>
      </c>
      <c r="J91" s="73">
        <v>403</v>
      </c>
      <c r="K91" s="73">
        <v>450</v>
      </c>
      <c r="L91" s="28"/>
      <c r="M91" s="3"/>
      <c r="N91" s="2"/>
      <c r="O91" s="11">
        <f t="shared" si="6"/>
        <v>0</v>
      </c>
      <c r="P91" s="12">
        <f t="shared" si="7"/>
        <v>-1</v>
      </c>
      <c r="Q91" s="11">
        <f t="shared" si="8"/>
        <v>0</v>
      </c>
      <c r="R91" s="12">
        <f t="shared" si="9"/>
        <v>-1</v>
      </c>
      <c r="S91" s="8"/>
    </row>
    <row r="92" spans="1:22" s="6" customFormat="1" x14ac:dyDescent="0.25">
      <c r="B92" s="76" t="s">
        <v>168</v>
      </c>
      <c r="C92" s="68"/>
      <c r="D92" s="70" t="s">
        <v>265</v>
      </c>
      <c r="E92" s="70" t="s">
        <v>947</v>
      </c>
      <c r="F92" s="68"/>
      <c r="G92" s="68" t="s">
        <v>368</v>
      </c>
      <c r="H92" s="68" t="s">
        <v>905</v>
      </c>
      <c r="I92" s="70" t="s">
        <v>376</v>
      </c>
      <c r="J92" s="73">
        <v>951</v>
      </c>
      <c r="K92" s="77">
        <v>1062</v>
      </c>
      <c r="L92" s="9"/>
      <c r="M92" s="3"/>
      <c r="N92" s="2"/>
      <c r="O92" s="11">
        <f t="shared" si="6"/>
        <v>0</v>
      </c>
      <c r="P92" s="12">
        <f t="shared" ref="P92:P96" si="10">IF(M92="",-1,(-($N$6-(O92/N92))/$N$6))</f>
        <v>-1</v>
      </c>
      <c r="Q92" s="11">
        <f t="shared" si="8"/>
        <v>0</v>
      </c>
      <c r="R92" s="12">
        <f t="shared" ref="R92:R96" si="11">IF(M92="",-1,(-($O$6-(Q92/N92))/$O$6))</f>
        <v>-1</v>
      </c>
    </row>
    <row r="93" spans="1:22" s="6" customFormat="1" x14ac:dyDescent="0.25">
      <c r="B93" s="76" t="s">
        <v>169</v>
      </c>
      <c r="C93" s="68"/>
      <c r="D93" s="70" t="s">
        <v>265</v>
      </c>
      <c r="E93" s="70" t="s">
        <v>948</v>
      </c>
      <c r="F93" s="68"/>
      <c r="G93" s="68" t="s">
        <v>368</v>
      </c>
      <c r="H93" s="68" t="s">
        <v>905</v>
      </c>
      <c r="I93" s="70" t="s">
        <v>376</v>
      </c>
      <c r="J93" s="73">
        <v>262</v>
      </c>
      <c r="K93" s="77">
        <v>302</v>
      </c>
      <c r="L93" s="9"/>
      <c r="M93" s="3"/>
      <c r="N93" s="2"/>
      <c r="O93" s="11">
        <f t="shared" si="6"/>
        <v>0</v>
      </c>
      <c r="P93" s="12">
        <f t="shared" si="10"/>
        <v>-1</v>
      </c>
      <c r="Q93" s="11">
        <f t="shared" si="8"/>
        <v>0</v>
      </c>
      <c r="R93" s="12">
        <f t="shared" si="11"/>
        <v>-1</v>
      </c>
    </row>
    <row r="94" spans="1:22" s="6" customFormat="1" x14ac:dyDescent="0.25">
      <c r="B94" s="76" t="s">
        <v>170</v>
      </c>
      <c r="C94" s="68"/>
      <c r="D94" s="70" t="s">
        <v>266</v>
      </c>
      <c r="E94" s="70"/>
      <c r="F94" s="68"/>
      <c r="G94" s="68" t="s">
        <v>368</v>
      </c>
      <c r="H94" s="68" t="s">
        <v>906</v>
      </c>
      <c r="I94" s="70" t="s">
        <v>374</v>
      </c>
      <c r="J94" s="73">
        <v>650</v>
      </c>
      <c r="K94" s="77">
        <v>754</v>
      </c>
      <c r="L94" s="9"/>
      <c r="M94" s="3"/>
      <c r="N94" s="2"/>
      <c r="O94" s="11">
        <f t="shared" si="6"/>
        <v>0</v>
      </c>
      <c r="P94" s="12">
        <f t="shared" si="10"/>
        <v>-1</v>
      </c>
      <c r="Q94" s="11">
        <f t="shared" si="8"/>
        <v>0</v>
      </c>
      <c r="R94" s="12">
        <f t="shared" si="11"/>
        <v>-1</v>
      </c>
    </row>
    <row r="95" spans="1:22" s="6" customFormat="1" x14ac:dyDescent="0.25">
      <c r="B95" s="76" t="s">
        <v>171</v>
      </c>
      <c r="C95" s="68"/>
      <c r="D95" s="70" t="s">
        <v>266</v>
      </c>
      <c r="E95" s="70"/>
      <c r="F95" s="68"/>
      <c r="G95" s="68" t="s">
        <v>368</v>
      </c>
      <c r="H95" s="68" t="s">
        <v>907</v>
      </c>
      <c r="I95" s="70" t="s">
        <v>374</v>
      </c>
      <c r="J95" s="73">
        <v>2431</v>
      </c>
      <c r="K95" s="77">
        <v>2688</v>
      </c>
      <c r="L95" s="9"/>
      <c r="M95" s="3"/>
      <c r="N95" s="2"/>
      <c r="O95" s="11">
        <f t="shared" si="6"/>
        <v>0</v>
      </c>
      <c r="P95" s="12">
        <f t="shared" si="10"/>
        <v>-1</v>
      </c>
      <c r="Q95" s="11">
        <f t="shared" si="8"/>
        <v>0</v>
      </c>
      <c r="R95" s="12">
        <f t="shared" si="11"/>
        <v>-1</v>
      </c>
    </row>
    <row r="96" spans="1:22" s="6" customFormat="1" x14ac:dyDescent="0.25">
      <c r="B96" s="78" t="s">
        <v>172</v>
      </c>
      <c r="C96" s="68"/>
      <c r="D96" s="69" t="s">
        <v>267</v>
      </c>
      <c r="E96" s="70"/>
      <c r="F96" s="70"/>
      <c r="G96" s="68" t="s">
        <v>368</v>
      </c>
      <c r="H96" s="68" t="s">
        <v>903</v>
      </c>
      <c r="I96" s="69" t="s">
        <v>376</v>
      </c>
      <c r="J96" s="72">
        <v>239</v>
      </c>
      <c r="K96" s="77">
        <v>251</v>
      </c>
      <c r="L96" s="9"/>
      <c r="M96" s="3"/>
      <c r="N96" s="2"/>
      <c r="O96" s="11">
        <f t="shared" si="6"/>
        <v>0</v>
      </c>
      <c r="P96" s="12">
        <f t="shared" si="10"/>
        <v>-1</v>
      </c>
      <c r="Q96" s="11">
        <f t="shared" si="8"/>
        <v>0</v>
      </c>
      <c r="R96" s="12">
        <f t="shared" si="11"/>
        <v>-1</v>
      </c>
    </row>
    <row r="97" spans="2:18" s="6" customFormat="1" x14ac:dyDescent="0.25">
      <c r="B97" s="78" t="s">
        <v>173</v>
      </c>
      <c r="C97" s="68"/>
      <c r="D97" s="69" t="s">
        <v>268</v>
      </c>
      <c r="E97" s="70"/>
      <c r="F97" s="70"/>
      <c r="G97" s="68" t="s">
        <v>368</v>
      </c>
      <c r="H97" s="68" t="s">
        <v>901</v>
      </c>
      <c r="I97" s="69" t="s">
        <v>375</v>
      </c>
      <c r="J97" s="72">
        <v>205</v>
      </c>
      <c r="K97" s="77">
        <v>233</v>
      </c>
      <c r="N97" s="7"/>
      <c r="O97" s="11">
        <f t="shared" si="6"/>
        <v>0</v>
      </c>
      <c r="P97" s="7"/>
      <c r="Q97" s="11">
        <f t="shared" si="8"/>
        <v>0</v>
      </c>
      <c r="R97" s="7"/>
    </row>
    <row r="98" spans="2:18" s="6" customFormat="1" x14ac:dyDescent="0.25">
      <c r="B98" s="78" t="s">
        <v>174</v>
      </c>
      <c r="C98" s="68"/>
      <c r="D98" s="69" t="s">
        <v>269</v>
      </c>
      <c r="E98" s="70" t="s">
        <v>949</v>
      </c>
      <c r="F98" s="70"/>
      <c r="G98" s="68" t="s">
        <v>368</v>
      </c>
      <c r="H98" s="68" t="s">
        <v>908</v>
      </c>
      <c r="I98" s="69" t="s">
        <v>370</v>
      </c>
      <c r="J98" s="72">
        <v>189</v>
      </c>
      <c r="K98" s="77">
        <v>215</v>
      </c>
      <c r="N98" s="7"/>
      <c r="O98" s="11">
        <f t="shared" si="6"/>
        <v>0</v>
      </c>
      <c r="P98" s="7"/>
      <c r="Q98" s="11">
        <f t="shared" ref="Q98" si="12">IF(M98="",0,(SUMIF($I$19:$I$91,M98,$K$19:$K$500)))</f>
        <v>0</v>
      </c>
      <c r="R98" s="7"/>
    </row>
    <row r="99" spans="2:18" s="6" customFormat="1" x14ac:dyDescent="0.25">
      <c r="B99" s="78" t="s">
        <v>175</v>
      </c>
      <c r="C99" s="68"/>
      <c r="D99" s="69" t="s">
        <v>269</v>
      </c>
      <c r="E99" s="70" t="s">
        <v>950</v>
      </c>
      <c r="F99" s="70"/>
      <c r="G99" s="68" t="s">
        <v>368</v>
      </c>
      <c r="H99" s="68" t="s">
        <v>908</v>
      </c>
      <c r="I99" s="69" t="s">
        <v>370</v>
      </c>
      <c r="J99" s="72">
        <v>48</v>
      </c>
      <c r="K99" s="77">
        <v>53</v>
      </c>
      <c r="N99" s="7"/>
      <c r="O99" s="7"/>
      <c r="P99" s="7"/>
      <c r="Q99" s="7"/>
      <c r="R99" s="7"/>
    </row>
    <row r="100" spans="2:18" s="6" customFormat="1" x14ac:dyDescent="0.25">
      <c r="B100" s="78" t="s">
        <v>176</v>
      </c>
      <c r="C100" s="68"/>
      <c r="D100" s="69" t="s">
        <v>270</v>
      </c>
      <c r="E100" s="70"/>
      <c r="F100" s="70"/>
      <c r="G100" s="68" t="s">
        <v>368</v>
      </c>
      <c r="H100" s="68" t="s">
        <v>895</v>
      </c>
      <c r="I100" s="69" t="s">
        <v>376</v>
      </c>
      <c r="J100" s="72">
        <v>280</v>
      </c>
      <c r="K100" s="77">
        <v>296</v>
      </c>
      <c r="N100" s="7"/>
      <c r="O100" s="7"/>
      <c r="P100" s="7"/>
      <c r="Q100" s="7"/>
      <c r="R100" s="7"/>
    </row>
    <row r="101" spans="2:18" s="6" customFormat="1" x14ac:dyDescent="0.25">
      <c r="B101" s="78" t="s">
        <v>88</v>
      </c>
      <c r="C101" s="68"/>
      <c r="D101" s="69" t="s">
        <v>271</v>
      </c>
      <c r="E101" s="70"/>
      <c r="F101" s="70"/>
      <c r="G101" s="68" t="s">
        <v>368</v>
      </c>
      <c r="H101" s="68" t="s">
        <v>902</v>
      </c>
      <c r="I101" s="69" t="s">
        <v>374</v>
      </c>
      <c r="J101" s="72">
        <v>611</v>
      </c>
      <c r="K101" s="77">
        <v>696</v>
      </c>
      <c r="N101" s="7"/>
      <c r="O101" s="7"/>
      <c r="P101" s="7"/>
      <c r="Q101" s="7"/>
      <c r="R101" s="7"/>
    </row>
    <row r="102" spans="2:18" s="6" customFormat="1" x14ac:dyDescent="0.25">
      <c r="B102" s="78" t="s">
        <v>89</v>
      </c>
      <c r="C102" s="68"/>
      <c r="D102" s="69" t="s">
        <v>272</v>
      </c>
      <c r="E102" s="70"/>
      <c r="F102" s="70"/>
      <c r="G102" s="68" t="s">
        <v>368</v>
      </c>
      <c r="H102" s="68" t="s">
        <v>901</v>
      </c>
      <c r="I102" s="69" t="s">
        <v>375</v>
      </c>
      <c r="J102" s="72">
        <v>89</v>
      </c>
      <c r="K102" s="77">
        <v>76</v>
      </c>
      <c r="N102" s="7"/>
      <c r="O102" s="7"/>
      <c r="P102" s="7"/>
      <c r="Q102" s="7"/>
      <c r="R102" s="7"/>
    </row>
    <row r="103" spans="2:18" s="6" customFormat="1" x14ac:dyDescent="0.25">
      <c r="B103" s="78" t="s">
        <v>90</v>
      </c>
      <c r="C103" s="68"/>
      <c r="D103" s="69" t="s">
        <v>246</v>
      </c>
      <c r="E103" s="70" t="s">
        <v>273</v>
      </c>
      <c r="F103" s="70"/>
      <c r="G103" s="68" t="s">
        <v>368</v>
      </c>
      <c r="H103" s="68" t="s">
        <v>909</v>
      </c>
      <c r="I103" s="69" t="s">
        <v>369</v>
      </c>
      <c r="J103" s="72">
        <v>1781</v>
      </c>
      <c r="K103" s="77">
        <v>2010</v>
      </c>
      <c r="N103" s="7"/>
      <c r="O103" s="7"/>
      <c r="P103" s="7"/>
      <c r="Q103" s="7"/>
      <c r="R103" s="7"/>
    </row>
    <row r="104" spans="2:18" s="6" customFormat="1" x14ac:dyDescent="0.25">
      <c r="B104" s="78" t="s">
        <v>177</v>
      </c>
      <c r="C104" s="68"/>
      <c r="D104" s="69" t="s">
        <v>274</v>
      </c>
      <c r="E104" s="70"/>
      <c r="F104" s="70"/>
      <c r="G104" s="68" t="s">
        <v>368</v>
      </c>
      <c r="H104" s="68" t="s">
        <v>900</v>
      </c>
      <c r="I104" s="69" t="s">
        <v>376</v>
      </c>
      <c r="J104" s="72">
        <v>1961</v>
      </c>
      <c r="K104" s="77">
        <v>2265</v>
      </c>
      <c r="N104" s="7"/>
      <c r="O104" s="7"/>
      <c r="P104" s="7"/>
      <c r="Q104" s="7"/>
      <c r="R104" s="7"/>
    </row>
    <row r="105" spans="2:18" s="6" customFormat="1" x14ac:dyDescent="0.25">
      <c r="B105" s="78" t="s">
        <v>178</v>
      </c>
      <c r="C105" s="68"/>
      <c r="D105" s="69" t="s">
        <v>275</v>
      </c>
      <c r="E105" s="70"/>
      <c r="F105" s="70"/>
      <c r="G105" s="68" t="s">
        <v>368</v>
      </c>
      <c r="H105" s="68" t="s">
        <v>906</v>
      </c>
      <c r="I105" s="69" t="s">
        <v>374</v>
      </c>
      <c r="J105" s="72">
        <v>97</v>
      </c>
      <c r="K105" s="77">
        <v>120</v>
      </c>
      <c r="N105" s="7"/>
      <c r="O105" s="7"/>
      <c r="P105" s="7"/>
      <c r="Q105" s="7"/>
      <c r="R105" s="7"/>
    </row>
    <row r="106" spans="2:18" s="6" customFormat="1" x14ac:dyDescent="0.25">
      <c r="B106" s="78" t="s">
        <v>179</v>
      </c>
      <c r="C106" s="68"/>
      <c r="D106" s="69" t="s">
        <v>276</v>
      </c>
      <c r="E106" s="70"/>
      <c r="F106" s="70"/>
      <c r="G106" s="68" t="s">
        <v>368</v>
      </c>
      <c r="H106" s="68" t="s">
        <v>910</v>
      </c>
      <c r="I106" s="69" t="s">
        <v>375</v>
      </c>
      <c r="J106" s="72">
        <v>355</v>
      </c>
      <c r="K106" s="77">
        <v>396</v>
      </c>
      <c r="N106" s="7"/>
      <c r="O106" s="7"/>
      <c r="P106" s="7"/>
      <c r="Q106" s="7"/>
      <c r="R106" s="7"/>
    </row>
    <row r="107" spans="2:18" s="6" customFormat="1" x14ac:dyDescent="0.25">
      <c r="B107" s="78" t="s">
        <v>180</v>
      </c>
      <c r="C107" s="68"/>
      <c r="D107" s="69" t="s">
        <v>277</v>
      </c>
      <c r="E107" s="70"/>
      <c r="F107" s="70"/>
      <c r="G107" s="68" t="s">
        <v>368</v>
      </c>
      <c r="H107" s="68" t="s">
        <v>908</v>
      </c>
      <c r="I107" s="69" t="s">
        <v>374</v>
      </c>
      <c r="J107" s="72">
        <v>163</v>
      </c>
      <c r="K107" s="77">
        <v>195</v>
      </c>
      <c r="N107" s="7"/>
      <c r="O107" s="7"/>
      <c r="P107" s="7"/>
      <c r="Q107" s="7"/>
      <c r="R107" s="7"/>
    </row>
    <row r="108" spans="2:18" s="6" customFormat="1" x14ac:dyDescent="0.25">
      <c r="B108" s="78" t="s">
        <v>181</v>
      </c>
      <c r="C108" s="68"/>
      <c r="D108" s="69" t="s">
        <v>277</v>
      </c>
      <c r="E108" s="70"/>
      <c r="F108" s="70"/>
      <c r="G108" s="68" t="s">
        <v>368</v>
      </c>
      <c r="H108" s="68" t="s">
        <v>908</v>
      </c>
      <c r="I108" s="69" t="s">
        <v>374</v>
      </c>
      <c r="J108" s="72">
        <v>80</v>
      </c>
      <c r="K108" s="77">
        <v>127</v>
      </c>
      <c r="N108" s="7"/>
      <c r="O108" s="7"/>
      <c r="P108" s="7"/>
      <c r="Q108" s="7"/>
      <c r="R108" s="7"/>
    </row>
    <row r="109" spans="2:18" s="6" customFormat="1" x14ac:dyDescent="0.25">
      <c r="B109" s="78" t="s">
        <v>182</v>
      </c>
      <c r="C109" s="68"/>
      <c r="D109" s="69" t="s">
        <v>278</v>
      </c>
      <c r="E109" s="70"/>
      <c r="F109" s="70"/>
      <c r="G109" s="68" t="s">
        <v>368</v>
      </c>
      <c r="H109" s="68" t="s">
        <v>906</v>
      </c>
      <c r="I109" s="69" t="s">
        <v>374</v>
      </c>
      <c r="J109" s="72">
        <v>204</v>
      </c>
      <c r="K109" s="77">
        <v>218</v>
      </c>
      <c r="N109" s="7"/>
      <c r="O109" s="7"/>
      <c r="P109" s="7"/>
      <c r="Q109" s="7"/>
      <c r="R109" s="7"/>
    </row>
    <row r="110" spans="2:18" s="6" customFormat="1" x14ac:dyDescent="0.25">
      <c r="B110" s="78" t="s">
        <v>183</v>
      </c>
      <c r="C110" s="68"/>
      <c r="D110" s="69" t="s">
        <v>279</v>
      </c>
      <c r="E110" s="70"/>
      <c r="F110" s="70"/>
      <c r="G110" s="68" t="s">
        <v>368</v>
      </c>
      <c r="H110" s="68" t="s">
        <v>902</v>
      </c>
      <c r="I110" s="69" t="s">
        <v>374</v>
      </c>
      <c r="J110" s="72">
        <v>115</v>
      </c>
      <c r="K110" s="77">
        <v>139</v>
      </c>
      <c r="N110" s="7"/>
      <c r="O110" s="7"/>
      <c r="P110" s="7"/>
      <c r="Q110" s="7"/>
      <c r="R110" s="7"/>
    </row>
    <row r="111" spans="2:18" s="6" customFormat="1" x14ac:dyDescent="0.25">
      <c r="B111" s="78" t="s">
        <v>184</v>
      </c>
      <c r="C111" s="68"/>
      <c r="D111" s="69" t="s">
        <v>280</v>
      </c>
      <c r="E111" s="70"/>
      <c r="F111" s="70"/>
      <c r="G111" s="68" t="s">
        <v>368</v>
      </c>
      <c r="H111" s="68" t="s">
        <v>904</v>
      </c>
      <c r="I111" s="69" t="s">
        <v>372</v>
      </c>
      <c r="J111" s="72">
        <v>197</v>
      </c>
      <c r="K111" s="77">
        <v>201</v>
      </c>
      <c r="N111" s="7"/>
      <c r="O111" s="7"/>
      <c r="P111" s="7"/>
      <c r="Q111" s="7"/>
      <c r="R111" s="7"/>
    </row>
    <row r="112" spans="2:18" s="6" customFormat="1" x14ac:dyDescent="0.25">
      <c r="B112" s="78" t="s">
        <v>185</v>
      </c>
      <c r="C112" s="68"/>
      <c r="D112" s="69" t="s">
        <v>281</v>
      </c>
      <c r="E112" s="70"/>
      <c r="F112" s="70"/>
      <c r="G112" s="68" t="s">
        <v>368</v>
      </c>
      <c r="H112" s="68" t="s">
        <v>904</v>
      </c>
      <c r="I112" s="69" t="s">
        <v>373</v>
      </c>
      <c r="J112" s="72">
        <v>156</v>
      </c>
      <c r="K112" s="77">
        <v>155</v>
      </c>
      <c r="N112" s="7"/>
      <c r="O112" s="7"/>
      <c r="P112" s="7"/>
      <c r="Q112" s="7"/>
      <c r="R112" s="7"/>
    </row>
    <row r="113" spans="2:18" s="6" customFormat="1" x14ac:dyDescent="0.25">
      <c r="B113" s="78" t="s">
        <v>186</v>
      </c>
      <c r="C113" s="68"/>
      <c r="D113" s="69" t="s">
        <v>282</v>
      </c>
      <c r="E113" s="70"/>
      <c r="F113" s="70"/>
      <c r="G113" s="68" t="s">
        <v>368</v>
      </c>
      <c r="H113" s="68" t="s">
        <v>902</v>
      </c>
      <c r="I113" s="69" t="s">
        <v>374</v>
      </c>
      <c r="J113" s="72">
        <v>96</v>
      </c>
      <c r="K113" s="77">
        <v>101</v>
      </c>
      <c r="N113" s="7"/>
      <c r="O113" s="7"/>
      <c r="P113" s="7"/>
      <c r="Q113" s="7"/>
      <c r="R113" s="7"/>
    </row>
    <row r="114" spans="2:18" s="6" customFormat="1" x14ac:dyDescent="0.25">
      <c r="B114" s="78" t="s">
        <v>187</v>
      </c>
      <c r="C114" s="68"/>
      <c r="D114" s="69" t="s">
        <v>283</v>
      </c>
      <c r="E114" s="70"/>
      <c r="F114" s="70"/>
      <c r="G114" s="68" t="s">
        <v>368</v>
      </c>
      <c r="H114" s="68" t="s">
        <v>895</v>
      </c>
      <c r="I114" s="69" t="s">
        <v>376</v>
      </c>
      <c r="J114" s="72">
        <v>112</v>
      </c>
      <c r="K114" s="77">
        <v>136</v>
      </c>
      <c r="N114" s="7"/>
      <c r="O114" s="7"/>
      <c r="P114" s="7"/>
      <c r="Q114" s="7"/>
      <c r="R114" s="7"/>
    </row>
    <row r="115" spans="2:18" s="6" customFormat="1" x14ac:dyDescent="0.25">
      <c r="B115" s="78" t="s">
        <v>188</v>
      </c>
      <c r="C115" s="68"/>
      <c r="D115" s="69" t="s">
        <v>284</v>
      </c>
      <c r="E115" s="70"/>
      <c r="F115" s="70"/>
      <c r="G115" s="68" t="s">
        <v>368</v>
      </c>
      <c r="H115" s="68" t="s">
        <v>908</v>
      </c>
      <c r="I115" s="69" t="s">
        <v>370</v>
      </c>
      <c r="J115" s="72">
        <v>99</v>
      </c>
      <c r="K115" s="77">
        <v>114</v>
      </c>
      <c r="N115" s="7"/>
      <c r="O115" s="7"/>
      <c r="P115" s="7"/>
      <c r="Q115" s="7"/>
      <c r="R115" s="7"/>
    </row>
    <row r="116" spans="2:18" s="6" customFormat="1" x14ac:dyDescent="0.25">
      <c r="B116" s="78" t="s">
        <v>189</v>
      </c>
      <c r="C116" s="68"/>
      <c r="D116" s="69" t="s">
        <v>284</v>
      </c>
      <c r="E116" s="70"/>
      <c r="F116" s="70"/>
      <c r="G116" s="68" t="s">
        <v>368</v>
      </c>
      <c r="H116" s="68" t="s">
        <v>908</v>
      </c>
      <c r="I116" s="69" t="s">
        <v>370</v>
      </c>
      <c r="J116" s="72">
        <v>207</v>
      </c>
      <c r="K116" s="77">
        <v>234</v>
      </c>
      <c r="N116" s="7"/>
      <c r="O116" s="7"/>
      <c r="P116" s="7"/>
      <c r="Q116" s="7"/>
      <c r="R116" s="7"/>
    </row>
    <row r="117" spans="2:18" s="6" customFormat="1" x14ac:dyDescent="0.25">
      <c r="B117" s="78" t="s">
        <v>190</v>
      </c>
      <c r="C117" s="68"/>
      <c r="D117" s="69" t="s">
        <v>285</v>
      </c>
      <c r="E117" s="70"/>
      <c r="F117" s="70"/>
      <c r="G117" s="68" t="s">
        <v>368</v>
      </c>
      <c r="H117" s="68" t="s">
        <v>906</v>
      </c>
      <c r="I117" s="69" t="s">
        <v>371</v>
      </c>
      <c r="J117" s="72">
        <v>53</v>
      </c>
      <c r="K117" s="77">
        <v>57</v>
      </c>
      <c r="N117" s="7"/>
      <c r="O117" s="7"/>
      <c r="P117" s="7"/>
      <c r="Q117" s="7"/>
      <c r="R117" s="7"/>
    </row>
    <row r="118" spans="2:18" s="6" customFormat="1" x14ac:dyDescent="0.25">
      <c r="B118" s="78" t="s">
        <v>91</v>
      </c>
      <c r="C118" s="68"/>
      <c r="D118" s="69" t="s">
        <v>286</v>
      </c>
      <c r="E118" s="70"/>
      <c r="F118" s="70"/>
      <c r="G118" s="68" t="s">
        <v>368</v>
      </c>
      <c r="H118" s="68" t="s">
        <v>908</v>
      </c>
      <c r="I118" s="69" t="s">
        <v>370</v>
      </c>
      <c r="J118" s="72">
        <v>208</v>
      </c>
      <c r="K118" s="77">
        <v>228</v>
      </c>
      <c r="N118" s="7"/>
      <c r="O118" s="7"/>
      <c r="P118" s="7"/>
      <c r="Q118" s="7"/>
      <c r="R118" s="7"/>
    </row>
    <row r="119" spans="2:18" s="6" customFormat="1" x14ac:dyDescent="0.25">
      <c r="B119" s="78" t="s">
        <v>191</v>
      </c>
      <c r="C119" s="68"/>
      <c r="D119" s="69" t="s">
        <v>287</v>
      </c>
      <c r="E119" s="70"/>
      <c r="F119" s="70"/>
      <c r="G119" s="68" t="s">
        <v>368</v>
      </c>
      <c r="H119" s="68" t="s">
        <v>901</v>
      </c>
      <c r="I119" s="69" t="s">
        <v>375</v>
      </c>
      <c r="J119" s="72">
        <v>329</v>
      </c>
      <c r="K119" s="77">
        <v>374</v>
      </c>
      <c r="N119" s="7"/>
      <c r="O119" s="7"/>
      <c r="P119" s="7"/>
      <c r="Q119" s="7"/>
      <c r="R119" s="7"/>
    </row>
    <row r="120" spans="2:18" s="6" customFormat="1" x14ac:dyDescent="0.25">
      <c r="B120" s="78" t="s">
        <v>192</v>
      </c>
      <c r="C120" s="68"/>
      <c r="D120" s="69" t="s">
        <v>288</v>
      </c>
      <c r="E120" s="70"/>
      <c r="F120" s="70"/>
      <c r="G120" s="68" t="s">
        <v>368</v>
      </c>
      <c r="H120" s="68" t="s">
        <v>895</v>
      </c>
      <c r="I120" s="69" t="s">
        <v>376</v>
      </c>
      <c r="J120" s="72">
        <v>80</v>
      </c>
      <c r="K120" s="77">
        <v>114</v>
      </c>
      <c r="N120" s="7"/>
      <c r="O120" s="7"/>
      <c r="P120" s="7"/>
      <c r="Q120" s="7"/>
      <c r="R120" s="7"/>
    </row>
    <row r="121" spans="2:18" s="6" customFormat="1" x14ac:dyDescent="0.25">
      <c r="B121" s="78" t="s">
        <v>193</v>
      </c>
      <c r="C121" s="68"/>
      <c r="D121" s="69" t="s">
        <v>289</v>
      </c>
      <c r="E121" s="70"/>
      <c r="F121" s="70"/>
      <c r="G121" s="68" t="s">
        <v>368</v>
      </c>
      <c r="H121" s="68" t="s">
        <v>898</v>
      </c>
      <c r="I121" s="69" t="s">
        <v>374</v>
      </c>
      <c r="J121" s="72">
        <v>107</v>
      </c>
      <c r="K121" s="77">
        <v>138</v>
      </c>
      <c r="N121" s="7"/>
      <c r="O121" s="7"/>
      <c r="P121" s="7"/>
      <c r="Q121" s="7"/>
      <c r="R121" s="7"/>
    </row>
    <row r="122" spans="2:18" s="6" customFormat="1" x14ac:dyDescent="0.25">
      <c r="B122" s="78" t="s">
        <v>194</v>
      </c>
      <c r="C122" s="68"/>
      <c r="D122" s="69" t="s">
        <v>290</v>
      </c>
      <c r="E122" s="70"/>
      <c r="F122" s="70"/>
      <c r="G122" s="68" t="s">
        <v>368</v>
      </c>
      <c r="H122" s="68" t="s">
        <v>897</v>
      </c>
      <c r="I122" s="69" t="s">
        <v>373</v>
      </c>
      <c r="J122" s="72">
        <v>464</v>
      </c>
      <c r="K122" s="77">
        <v>630</v>
      </c>
      <c r="N122" s="7"/>
      <c r="O122" s="7"/>
      <c r="P122" s="7"/>
      <c r="Q122" s="7"/>
      <c r="R122" s="7"/>
    </row>
    <row r="123" spans="2:18" s="6" customFormat="1" x14ac:dyDescent="0.25">
      <c r="B123" s="78" t="s">
        <v>195</v>
      </c>
      <c r="C123" s="68"/>
      <c r="D123" s="69" t="s">
        <v>291</v>
      </c>
      <c r="E123" s="70"/>
      <c r="F123" s="70"/>
      <c r="G123" s="68" t="s">
        <v>368</v>
      </c>
      <c r="H123" s="68" t="s">
        <v>897</v>
      </c>
      <c r="I123" s="69" t="s">
        <v>373</v>
      </c>
      <c r="J123" s="72">
        <v>129</v>
      </c>
      <c r="K123" s="77">
        <v>143</v>
      </c>
      <c r="N123" s="7"/>
      <c r="O123" s="7"/>
      <c r="P123" s="7"/>
      <c r="Q123" s="7"/>
      <c r="R123" s="7"/>
    </row>
    <row r="124" spans="2:18" s="6" customFormat="1" x14ac:dyDescent="0.25">
      <c r="B124" s="78" t="s">
        <v>196</v>
      </c>
      <c r="C124" s="68"/>
      <c r="D124" s="69" t="s">
        <v>292</v>
      </c>
      <c r="E124" s="70"/>
      <c r="F124" s="70"/>
      <c r="G124" s="68" t="s">
        <v>368</v>
      </c>
      <c r="H124" s="68" t="s">
        <v>908</v>
      </c>
      <c r="I124" s="69" t="s">
        <v>370</v>
      </c>
      <c r="J124" s="72">
        <v>191</v>
      </c>
      <c r="K124" s="77">
        <v>225</v>
      </c>
      <c r="N124" s="7"/>
      <c r="O124" s="7"/>
      <c r="P124" s="7"/>
      <c r="Q124" s="7"/>
      <c r="R124" s="7"/>
    </row>
    <row r="125" spans="2:18" s="6" customFormat="1" x14ac:dyDescent="0.25">
      <c r="B125" s="78" t="s">
        <v>197</v>
      </c>
      <c r="C125" s="68"/>
      <c r="D125" s="69" t="s">
        <v>286</v>
      </c>
      <c r="E125" s="70"/>
      <c r="F125" s="70"/>
      <c r="G125" s="68" t="s">
        <v>368</v>
      </c>
      <c r="H125" s="68" t="s">
        <v>908</v>
      </c>
      <c r="I125" s="69" t="s">
        <v>370</v>
      </c>
      <c r="J125" s="72">
        <v>49</v>
      </c>
      <c r="K125" s="77">
        <v>46</v>
      </c>
      <c r="N125" s="7"/>
      <c r="O125" s="7"/>
      <c r="P125" s="7"/>
      <c r="Q125" s="7"/>
      <c r="R125" s="7"/>
    </row>
    <row r="126" spans="2:18" s="6" customFormat="1" x14ac:dyDescent="0.25">
      <c r="B126" s="78" t="s">
        <v>92</v>
      </c>
      <c r="C126" s="68"/>
      <c r="D126" s="69" t="s">
        <v>293</v>
      </c>
      <c r="E126" s="70"/>
      <c r="F126" s="70"/>
      <c r="G126" s="68" t="s">
        <v>368</v>
      </c>
      <c r="H126" s="68" t="s">
        <v>904</v>
      </c>
      <c r="I126" s="69" t="s">
        <v>372</v>
      </c>
      <c r="J126" s="72">
        <v>245</v>
      </c>
      <c r="K126" s="77">
        <v>264</v>
      </c>
      <c r="N126" s="7"/>
      <c r="O126" s="7"/>
      <c r="P126" s="7"/>
      <c r="Q126" s="7"/>
      <c r="R126" s="7"/>
    </row>
    <row r="127" spans="2:18" s="6" customFormat="1" x14ac:dyDescent="0.25">
      <c r="B127" s="78" t="s">
        <v>93</v>
      </c>
      <c r="C127" s="68"/>
      <c r="D127" s="69" t="s">
        <v>294</v>
      </c>
      <c r="E127" s="70"/>
      <c r="F127" s="70"/>
      <c r="G127" s="68" t="s">
        <v>368</v>
      </c>
      <c r="H127" s="68" t="s">
        <v>905</v>
      </c>
      <c r="I127" s="69" t="s">
        <v>376</v>
      </c>
      <c r="J127" s="72">
        <v>514</v>
      </c>
      <c r="K127" s="77">
        <v>578</v>
      </c>
      <c r="N127" s="7"/>
      <c r="O127" s="7"/>
      <c r="P127" s="7"/>
      <c r="Q127" s="7"/>
      <c r="R127" s="7"/>
    </row>
    <row r="128" spans="2:18" s="6" customFormat="1" x14ac:dyDescent="0.25">
      <c r="B128" s="78" t="s">
        <v>94</v>
      </c>
      <c r="C128" s="68"/>
      <c r="D128" s="69" t="s">
        <v>295</v>
      </c>
      <c r="E128" s="70"/>
      <c r="F128" s="70"/>
      <c r="G128" s="68" t="s">
        <v>368</v>
      </c>
      <c r="H128" s="68" t="s">
        <v>908</v>
      </c>
      <c r="I128" s="69" t="s">
        <v>370</v>
      </c>
      <c r="J128" s="72">
        <v>89</v>
      </c>
      <c r="K128" s="77">
        <v>109</v>
      </c>
      <c r="N128" s="7"/>
      <c r="O128" s="7"/>
      <c r="P128" s="7"/>
      <c r="Q128" s="7"/>
      <c r="R128" s="7"/>
    </row>
    <row r="129" spans="2:18" s="6" customFormat="1" x14ac:dyDescent="0.25">
      <c r="B129" s="78" t="s">
        <v>198</v>
      </c>
      <c r="C129" s="68"/>
      <c r="D129" s="69" t="s">
        <v>296</v>
      </c>
      <c r="E129" s="70"/>
      <c r="F129" s="70"/>
      <c r="G129" s="68" t="s">
        <v>368</v>
      </c>
      <c r="H129" s="68" t="s">
        <v>908</v>
      </c>
      <c r="I129" s="69" t="s">
        <v>370</v>
      </c>
      <c r="J129" s="72">
        <v>182</v>
      </c>
      <c r="K129" s="77">
        <v>200</v>
      </c>
      <c r="N129" s="7"/>
      <c r="O129" s="7"/>
      <c r="P129" s="7"/>
      <c r="Q129" s="7"/>
      <c r="R129" s="7"/>
    </row>
    <row r="130" spans="2:18" s="6" customFormat="1" x14ac:dyDescent="0.25">
      <c r="B130" s="78" t="s">
        <v>199</v>
      </c>
      <c r="C130" s="68"/>
      <c r="D130" s="69" t="s">
        <v>297</v>
      </c>
      <c r="E130" s="70"/>
      <c r="F130" s="70"/>
      <c r="G130" s="68" t="s">
        <v>368</v>
      </c>
      <c r="H130" s="68" t="s">
        <v>895</v>
      </c>
      <c r="I130" s="69" t="s">
        <v>371</v>
      </c>
      <c r="J130" s="72">
        <v>119</v>
      </c>
      <c r="K130" s="77">
        <v>122</v>
      </c>
      <c r="N130" s="7"/>
      <c r="O130" s="7"/>
      <c r="P130" s="7"/>
      <c r="Q130" s="7"/>
      <c r="R130" s="7"/>
    </row>
    <row r="131" spans="2:18" s="6" customFormat="1" x14ac:dyDescent="0.25">
      <c r="B131" s="78" t="s">
        <v>95</v>
      </c>
      <c r="C131" s="68"/>
      <c r="D131" s="69" t="s">
        <v>298</v>
      </c>
      <c r="E131" s="70"/>
      <c r="F131" s="70"/>
      <c r="G131" s="68" t="s">
        <v>368</v>
      </c>
      <c r="H131" s="68" t="s">
        <v>911</v>
      </c>
      <c r="I131" s="69" t="s">
        <v>372</v>
      </c>
      <c r="J131" s="72">
        <v>1956</v>
      </c>
      <c r="K131" s="77">
        <v>2054</v>
      </c>
      <c r="N131" s="7"/>
      <c r="O131" s="7"/>
      <c r="P131" s="7"/>
      <c r="Q131" s="7"/>
      <c r="R131" s="7"/>
    </row>
    <row r="132" spans="2:18" s="6" customFormat="1" x14ac:dyDescent="0.25">
      <c r="B132" s="78" t="s">
        <v>96</v>
      </c>
      <c r="C132" s="68"/>
      <c r="D132" s="69" t="s">
        <v>299</v>
      </c>
      <c r="E132" s="70"/>
      <c r="F132" s="70"/>
      <c r="G132" s="68" t="s">
        <v>368</v>
      </c>
      <c r="H132" s="68" t="s">
        <v>912</v>
      </c>
      <c r="I132" s="69" t="s">
        <v>372</v>
      </c>
      <c r="J132" s="72">
        <v>1209</v>
      </c>
      <c r="K132" s="77">
        <v>1341</v>
      </c>
      <c r="N132" s="7"/>
      <c r="O132" s="7"/>
      <c r="P132" s="7"/>
      <c r="Q132" s="7"/>
      <c r="R132" s="7"/>
    </row>
    <row r="133" spans="2:18" s="6" customFormat="1" x14ac:dyDescent="0.25">
      <c r="B133" s="78" t="s">
        <v>97</v>
      </c>
      <c r="C133" s="68"/>
      <c r="D133" s="69" t="s">
        <v>300</v>
      </c>
      <c r="E133" s="70"/>
      <c r="F133" s="70"/>
      <c r="G133" s="68" t="s">
        <v>368</v>
      </c>
      <c r="H133" s="68" t="s">
        <v>896</v>
      </c>
      <c r="I133" s="69" t="s">
        <v>372</v>
      </c>
      <c r="J133" s="72">
        <v>76</v>
      </c>
      <c r="K133" s="77">
        <v>82</v>
      </c>
      <c r="N133" s="7"/>
      <c r="O133" s="7"/>
      <c r="P133" s="7"/>
      <c r="Q133" s="7"/>
      <c r="R133" s="7"/>
    </row>
    <row r="134" spans="2:18" s="6" customFormat="1" x14ac:dyDescent="0.25">
      <c r="B134" s="78" t="s">
        <v>200</v>
      </c>
      <c r="C134" s="68"/>
      <c r="D134" s="69" t="s">
        <v>246</v>
      </c>
      <c r="E134" s="70" t="s">
        <v>301</v>
      </c>
      <c r="F134" s="70"/>
      <c r="G134" s="68" t="s">
        <v>368</v>
      </c>
      <c r="H134" s="68" t="s">
        <v>913</v>
      </c>
      <c r="I134" s="69" t="s">
        <v>369</v>
      </c>
      <c r="J134" s="72">
        <v>1527</v>
      </c>
      <c r="K134" s="77">
        <v>2425</v>
      </c>
      <c r="N134" s="7"/>
      <c r="O134" s="7"/>
      <c r="P134" s="7"/>
      <c r="Q134" s="7"/>
      <c r="R134" s="7"/>
    </row>
    <row r="135" spans="2:18" s="6" customFormat="1" x14ac:dyDescent="0.25">
      <c r="B135" s="78" t="s">
        <v>98</v>
      </c>
      <c r="C135" s="68"/>
      <c r="D135" s="69" t="s">
        <v>302</v>
      </c>
      <c r="E135" s="70"/>
      <c r="F135" s="70"/>
      <c r="G135" s="68" t="s">
        <v>368</v>
      </c>
      <c r="H135" s="68" t="s">
        <v>914</v>
      </c>
      <c r="I135" s="69" t="s">
        <v>371</v>
      </c>
      <c r="J135" s="72">
        <v>289</v>
      </c>
      <c r="K135" s="77">
        <v>317</v>
      </c>
      <c r="N135" s="7"/>
      <c r="O135" s="7"/>
      <c r="P135" s="7"/>
      <c r="Q135" s="7"/>
      <c r="R135" s="7"/>
    </row>
    <row r="136" spans="2:18" s="6" customFormat="1" x14ac:dyDescent="0.25">
      <c r="B136" s="78" t="s">
        <v>99</v>
      </c>
      <c r="C136" s="68"/>
      <c r="D136" s="69" t="s">
        <v>303</v>
      </c>
      <c r="E136" s="70"/>
      <c r="F136" s="70"/>
      <c r="G136" s="68" t="s">
        <v>368</v>
      </c>
      <c r="H136" s="68" t="s">
        <v>906</v>
      </c>
      <c r="I136" s="69" t="s">
        <v>371</v>
      </c>
      <c r="J136" s="72">
        <v>243</v>
      </c>
      <c r="K136" s="77">
        <v>262</v>
      </c>
      <c r="N136" s="7"/>
      <c r="O136" s="7"/>
      <c r="P136" s="7"/>
      <c r="Q136" s="7"/>
      <c r="R136" s="7"/>
    </row>
    <row r="137" spans="2:18" s="6" customFormat="1" x14ac:dyDescent="0.25">
      <c r="B137" s="78" t="s">
        <v>100</v>
      </c>
      <c r="C137" s="68"/>
      <c r="D137" s="69" t="s">
        <v>304</v>
      </c>
      <c r="E137" s="70"/>
      <c r="F137" s="70"/>
      <c r="G137" s="68" t="s">
        <v>368</v>
      </c>
      <c r="H137" s="68" t="s">
        <v>898</v>
      </c>
      <c r="I137" s="69" t="s">
        <v>374</v>
      </c>
      <c r="J137" s="72">
        <v>43</v>
      </c>
      <c r="K137" s="77">
        <v>42</v>
      </c>
      <c r="N137" s="7"/>
      <c r="O137" s="7"/>
      <c r="P137" s="7"/>
      <c r="Q137" s="7"/>
      <c r="R137" s="7"/>
    </row>
    <row r="138" spans="2:18" s="6" customFormat="1" x14ac:dyDescent="0.25">
      <c r="B138" s="78" t="s">
        <v>102</v>
      </c>
      <c r="C138" s="68"/>
      <c r="D138" s="69" t="s">
        <v>305</v>
      </c>
      <c r="E138" s="70"/>
      <c r="F138" s="70"/>
      <c r="G138" s="68" t="s">
        <v>368</v>
      </c>
      <c r="H138" s="68" t="s">
        <v>904</v>
      </c>
      <c r="I138" s="69" t="s">
        <v>372</v>
      </c>
      <c r="J138" s="72">
        <v>130</v>
      </c>
      <c r="K138" s="77">
        <v>139</v>
      </c>
      <c r="N138" s="7"/>
      <c r="O138" s="7"/>
      <c r="P138" s="7"/>
      <c r="Q138" s="7"/>
      <c r="R138" s="7"/>
    </row>
    <row r="139" spans="2:18" s="6" customFormat="1" x14ac:dyDescent="0.25">
      <c r="B139" s="78" t="s">
        <v>201</v>
      </c>
      <c r="C139" s="68"/>
      <c r="D139" s="69" t="s">
        <v>306</v>
      </c>
      <c r="E139" s="70"/>
      <c r="F139" s="70"/>
      <c r="G139" s="68" t="s">
        <v>368</v>
      </c>
      <c r="H139" s="68" t="s">
        <v>898</v>
      </c>
      <c r="I139" s="69" t="s">
        <v>374</v>
      </c>
      <c r="J139" s="72">
        <v>143</v>
      </c>
      <c r="K139" s="77">
        <v>177</v>
      </c>
      <c r="N139" s="7"/>
      <c r="O139" s="7"/>
      <c r="P139" s="7"/>
      <c r="Q139" s="7"/>
      <c r="R139" s="7"/>
    </row>
    <row r="140" spans="2:18" s="6" customFormat="1" x14ac:dyDescent="0.25">
      <c r="B140" s="78" t="s">
        <v>103</v>
      </c>
      <c r="C140" s="68"/>
      <c r="D140" s="69" t="s">
        <v>307</v>
      </c>
      <c r="E140" s="70"/>
      <c r="F140" s="70"/>
      <c r="G140" s="68" t="s">
        <v>368</v>
      </c>
      <c r="H140" s="68" t="s">
        <v>895</v>
      </c>
      <c r="I140" s="69" t="s">
        <v>371</v>
      </c>
      <c r="J140" s="72">
        <v>86</v>
      </c>
      <c r="K140" s="77">
        <v>91</v>
      </c>
      <c r="N140" s="7"/>
      <c r="O140" s="7"/>
      <c r="P140" s="7"/>
      <c r="Q140" s="7"/>
      <c r="R140" s="7"/>
    </row>
    <row r="141" spans="2:18" s="6" customFormat="1" x14ac:dyDescent="0.25">
      <c r="B141" s="78" t="s">
        <v>109</v>
      </c>
      <c r="C141" s="68"/>
      <c r="D141" s="69" t="s">
        <v>308</v>
      </c>
      <c r="E141" s="70"/>
      <c r="F141" s="70"/>
      <c r="G141" s="68" t="s">
        <v>368</v>
      </c>
      <c r="H141" s="68" t="s">
        <v>910</v>
      </c>
      <c r="I141" s="69" t="s">
        <v>373</v>
      </c>
      <c r="J141" s="72">
        <v>906</v>
      </c>
      <c r="K141" s="77">
        <v>1048</v>
      </c>
      <c r="N141" s="7"/>
      <c r="O141" s="7"/>
      <c r="P141" s="7"/>
      <c r="Q141" s="7"/>
      <c r="R141" s="7"/>
    </row>
    <row r="142" spans="2:18" s="6" customFormat="1" x14ac:dyDescent="0.25">
      <c r="B142" s="78" t="s">
        <v>110</v>
      </c>
      <c r="C142" s="68"/>
      <c r="D142" s="69" t="s">
        <v>299</v>
      </c>
      <c r="E142" s="70"/>
      <c r="F142" s="70"/>
      <c r="G142" s="68" t="s">
        <v>368</v>
      </c>
      <c r="H142" s="68" t="s">
        <v>912</v>
      </c>
      <c r="I142" s="69" t="s">
        <v>372</v>
      </c>
      <c r="J142" s="72">
        <v>874</v>
      </c>
      <c r="K142" s="77">
        <v>794</v>
      </c>
      <c r="N142" s="7"/>
      <c r="O142" s="7"/>
      <c r="P142" s="7"/>
      <c r="Q142" s="7"/>
      <c r="R142" s="7"/>
    </row>
    <row r="143" spans="2:18" s="6" customFormat="1" x14ac:dyDescent="0.25">
      <c r="B143" s="78" t="s">
        <v>111</v>
      </c>
      <c r="C143" s="68"/>
      <c r="D143" s="69" t="s">
        <v>309</v>
      </c>
      <c r="E143" s="70"/>
      <c r="F143" s="70"/>
      <c r="G143" s="68" t="s">
        <v>368</v>
      </c>
      <c r="H143" s="68" t="s">
        <v>901</v>
      </c>
      <c r="I143" s="69" t="s">
        <v>375</v>
      </c>
      <c r="J143" s="72">
        <v>211</v>
      </c>
      <c r="K143" s="77">
        <v>227</v>
      </c>
      <c r="N143" s="7"/>
      <c r="O143" s="7"/>
      <c r="P143" s="7"/>
      <c r="Q143" s="7"/>
      <c r="R143" s="7"/>
    </row>
    <row r="144" spans="2:18" s="6" customFormat="1" x14ac:dyDescent="0.25">
      <c r="B144" s="78" t="s">
        <v>202</v>
      </c>
      <c r="C144" s="68"/>
      <c r="D144" s="69" t="s">
        <v>310</v>
      </c>
      <c r="E144" s="70"/>
      <c r="F144" s="70"/>
      <c r="G144" s="68" t="s">
        <v>368</v>
      </c>
      <c r="H144" s="68" t="s">
        <v>912</v>
      </c>
      <c r="I144" s="69" t="s">
        <v>372</v>
      </c>
      <c r="J144" s="72">
        <v>2521</v>
      </c>
      <c r="K144" s="77">
        <v>2780</v>
      </c>
      <c r="N144" s="7"/>
      <c r="O144" s="7"/>
      <c r="P144" s="7"/>
      <c r="Q144" s="7"/>
      <c r="R144" s="7"/>
    </row>
    <row r="145" spans="2:18" s="6" customFormat="1" x14ac:dyDescent="0.25">
      <c r="B145" s="78" t="s">
        <v>113</v>
      </c>
      <c r="C145" s="68"/>
      <c r="D145" s="69" t="s">
        <v>311</v>
      </c>
      <c r="E145" s="70"/>
      <c r="F145" s="70"/>
      <c r="G145" s="68" t="s">
        <v>368</v>
      </c>
      <c r="H145" s="68" t="s">
        <v>914</v>
      </c>
      <c r="I145" s="69" t="s">
        <v>371</v>
      </c>
      <c r="J145" s="72">
        <v>189</v>
      </c>
      <c r="K145" s="77">
        <v>234</v>
      </c>
      <c r="N145" s="7"/>
      <c r="O145" s="7"/>
      <c r="P145" s="7"/>
      <c r="Q145" s="7"/>
      <c r="R145" s="7"/>
    </row>
    <row r="146" spans="2:18" s="6" customFormat="1" x14ac:dyDescent="0.25">
      <c r="B146" s="78" t="s">
        <v>114</v>
      </c>
      <c r="C146" s="68"/>
      <c r="D146" s="69" t="s">
        <v>312</v>
      </c>
      <c r="E146" s="70"/>
      <c r="F146" s="70"/>
      <c r="G146" s="68" t="s">
        <v>368</v>
      </c>
      <c r="H146" s="68" t="s">
        <v>899</v>
      </c>
      <c r="I146" s="69" t="s">
        <v>375</v>
      </c>
      <c r="J146" s="72">
        <v>151</v>
      </c>
      <c r="K146" s="77">
        <v>169</v>
      </c>
      <c r="N146" s="7"/>
      <c r="O146" s="7"/>
      <c r="P146" s="7"/>
      <c r="Q146" s="7"/>
      <c r="R146" s="7"/>
    </row>
    <row r="147" spans="2:18" s="6" customFormat="1" x14ac:dyDescent="0.25">
      <c r="B147" s="78" t="s">
        <v>203</v>
      </c>
      <c r="C147" s="68"/>
      <c r="D147" s="69" t="s">
        <v>313</v>
      </c>
      <c r="E147" s="70"/>
      <c r="F147" s="70"/>
      <c r="G147" s="68" t="s">
        <v>368</v>
      </c>
      <c r="H147" s="68" t="s">
        <v>895</v>
      </c>
      <c r="I147" s="69" t="s">
        <v>376</v>
      </c>
      <c r="J147" s="72">
        <v>401</v>
      </c>
      <c r="K147" s="77">
        <v>441</v>
      </c>
      <c r="N147" s="7"/>
      <c r="O147" s="7"/>
      <c r="P147" s="7"/>
      <c r="Q147" s="7"/>
      <c r="R147" s="7"/>
    </row>
    <row r="148" spans="2:18" s="6" customFormat="1" x14ac:dyDescent="0.25">
      <c r="B148" s="78" t="s">
        <v>204</v>
      </c>
      <c r="C148" s="68"/>
      <c r="D148" s="69" t="s">
        <v>314</v>
      </c>
      <c r="E148" s="70"/>
      <c r="F148" s="70"/>
      <c r="G148" s="68" t="s">
        <v>368</v>
      </c>
      <c r="H148" s="68" t="s">
        <v>906</v>
      </c>
      <c r="I148" s="69" t="s">
        <v>371</v>
      </c>
      <c r="J148" s="72">
        <v>170</v>
      </c>
      <c r="K148" s="77">
        <v>190</v>
      </c>
      <c r="N148" s="7"/>
      <c r="O148" s="7"/>
      <c r="P148" s="7"/>
      <c r="Q148" s="7"/>
      <c r="R148" s="7"/>
    </row>
    <row r="149" spans="2:18" s="6" customFormat="1" x14ac:dyDescent="0.25">
      <c r="B149" s="78" t="s">
        <v>115</v>
      </c>
      <c r="C149" s="68"/>
      <c r="D149" s="69" t="s">
        <v>315</v>
      </c>
      <c r="E149" s="70"/>
      <c r="F149" s="70"/>
      <c r="G149" s="68" t="s">
        <v>368</v>
      </c>
      <c r="H149" s="68" t="s">
        <v>897</v>
      </c>
      <c r="I149" s="69" t="s">
        <v>373</v>
      </c>
      <c r="J149" s="72">
        <v>453</v>
      </c>
      <c r="K149" s="77">
        <v>495</v>
      </c>
      <c r="N149" s="7"/>
      <c r="O149" s="7"/>
      <c r="P149" s="7"/>
      <c r="Q149" s="7"/>
      <c r="R149" s="7"/>
    </row>
    <row r="150" spans="2:18" s="6" customFormat="1" x14ac:dyDescent="0.25">
      <c r="B150" s="78" t="s">
        <v>116</v>
      </c>
      <c r="C150" s="68"/>
      <c r="D150" s="69" t="s">
        <v>316</v>
      </c>
      <c r="E150" s="70"/>
      <c r="F150" s="70"/>
      <c r="G150" s="68" t="s">
        <v>368</v>
      </c>
      <c r="H150" s="68" t="s">
        <v>915</v>
      </c>
      <c r="I150" s="69" t="s">
        <v>371</v>
      </c>
      <c r="J150" s="72">
        <v>121</v>
      </c>
      <c r="K150" s="77">
        <v>147</v>
      </c>
      <c r="N150" s="7"/>
      <c r="O150" s="7"/>
      <c r="P150" s="7"/>
      <c r="Q150" s="7"/>
      <c r="R150" s="7"/>
    </row>
    <row r="151" spans="2:18" s="6" customFormat="1" x14ac:dyDescent="0.25">
      <c r="B151" s="78" t="s">
        <v>205</v>
      </c>
      <c r="C151" s="68"/>
      <c r="D151" s="69" t="s">
        <v>317</v>
      </c>
      <c r="E151" s="70"/>
      <c r="F151" s="70"/>
      <c r="G151" s="68" t="s">
        <v>368</v>
      </c>
      <c r="H151" s="68" t="s">
        <v>900</v>
      </c>
      <c r="I151" s="69" t="s">
        <v>376</v>
      </c>
      <c r="J151" s="72">
        <v>1741</v>
      </c>
      <c r="K151" s="77">
        <v>1916</v>
      </c>
      <c r="N151" s="7"/>
      <c r="O151" s="7"/>
      <c r="P151" s="7"/>
      <c r="Q151" s="7"/>
      <c r="R151" s="7"/>
    </row>
    <row r="152" spans="2:18" s="6" customFormat="1" x14ac:dyDescent="0.25">
      <c r="B152" s="78" t="s">
        <v>206</v>
      </c>
      <c r="C152" s="68"/>
      <c r="D152" s="69" t="s">
        <v>318</v>
      </c>
      <c r="E152" s="70"/>
      <c r="F152" s="70"/>
      <c r="G152" s="68" t="s">
        <v>368</v>
      </c>
      <c r="H152" s="68" t="s">
        <v>916</v>
      </c>
      <c r="I152" s="69" t="s">
        <v>371</v>
      </c>
      <c r="J152" s="72">
        <v>2263</v>
      </c>
      <c r="K152" s="77">
        <v>2631</v>
      </c>
      <c r="N152" s="7"/>
      <c r="O152" s="7"/>
      <c r="P152" s="7"/>
      <c r="Q152" s="7"/>
      <c r="R152" s="7"/>
    </row>
    <row r="153" spans="2:18" s="6" customFormat="1" x14ac:dyDescent="0.25">
      <c r="B153" s="78" t="s">
        <v>207</v>
      </c>
      <c r="C153" s="68"/>
      <c r="D153" s="69" t="s">
        <v>318</v>
      </c>
      <c r="E153" s="70"/>
      <c r="F153" s="70"/>
      <c r="G153" s="68" t="s">
        <v>368</v>
      </c>
      <c r="H153" s="68" t="s">
        <v>903</v>
      </c>
      <c r="I153" s="69" t="s">
        <v>371</v>
      </c>
      <c r="J153" s="72">
        <v>1573</v>
      </c>
      <c r="K153" s="77">
        <v>2080</v>
      </c>
      <c r="N153" s="7"/>
      <c r="O153" s="7"/>
      <c r="P153" s="7"/>
      <c r="Q153" s="7"/>
      <c r="R153" s="7"/>
    </row>
    <row r="154" spans="2:18" s="6" customFormat="1" x14ac:dyDescent="0.25">
      <c r="B154" s="78" t="s">
        <v>117</v>
      </c>
      <c r="C154" s="68"/>
      <c r="D154" s="69" t="s">
        <v>319</v>
      </c>
      <c r="E154" s="70"/>
      <c r="F154" s="70"/>
      <c r="G154" s="68" t="s">
        <v>368</v>
      </c>
      <c r="H154" s="68" t="s">
        <v>906</v>
      </c>
      <c r="I154" s="69" t="s">
        <v>371</v>
      </c>
      <c r="J154" s="72">
        <v>271</v>
      </c>
      <c r="K154" s="77">
        <v>309</v>
      </c>
      <c r="N154" s="7"/>
      <c r="O154" s="7"/>
      <c r="P154" s="7"/>
      <c r="Q154" s="7"/>
      <c r="R154" s="7"/>
    </row>
    <row r="155" spans="2:18" s="6" customFormat="1" x14ac:dyDescent="0.25">
      <c r="B155" s="78" t="s">
        <v>118</v>
      </c>
      <c r="C155" s="68"/>
      <c r="D155" s="69" t="s">
        <v>246</v>
      </c>
      <c r="E155" s="70" t="s">
        <v>320</v>
      </c>
      <c r="F155" s="70"/>
      <c r="G155" s="68" t="s">
        <v>368</v>
      </c>
      <c r="H155" s="68" t="s">
        <v>917</v>
      </c>
      <c r="I155" s="69" t="s">
        <v>370</v>
      </c>
      <c r="J155" s="72">
        <v>1826</v>
      </c>
      <c r="K155" s="77">
        <v>2019</v>
      </c>
      <c r="N155" s="7"/>
      <c r="O155" s="7"/>
      <c r="P155" s="7"/>
      <c r="Q155" s="7"/>
      <c r="R155" s="7"/>
    </row>
    <row r="156" spans="2:18" s="6" customFormat="1" x14ac:dyDescent="0.25">
      <c r="B156" s="78" t="s">
        <v>208</v>
      </c>
      <c r="C156" s="68"/>
      <c r="D156" s="69" t="s">
        <v>321</v>
      </c>
      <c r="E156" s="70"/>
      <c r="F156" s="70"/>
      <c r="G156" s="68" t="s">
        <v>368</v>
      </c>
      <c r="H156" s="68" t="s">
        <v>902</v>
      </c>
      <c r="I156" s="69" t="s">
        <v>374</v>
      </c>
      <c r="J156" s="72">
        <v>428</v>
      </c>
      <c r="K156" s="77">
        <v>481</v>
      </c>
      <c r="N156" s="7"/>
      <c r="O156" s="7"/>
      <c r="P156" s="7"/>
      <c r="Q156" s="7"/>
      <c r="R156" s="7"/>
    </row>
    <row r="157" spans="2:18" s="6" customFormat="1" x14ac:dyDescent="0.25">
      <c r="B157" s="78" t="s">
        <v>209</v>
      </c>
      <c r="C157" s="68"/>
      <c r="D157" s="69" t="s">
        <v>322</v>
      </c>
      <c r="E157" s="70"/>
      <c r="F157" s="70"/>
      <c r="G157" s="68" t="s">
        <v>368</v>
      </c>
      <c r="H157" s="68" t="s">
        <v>896</v>
      </c>
      <c r="I157" s="69" t="s">
        <v>374</v>
      </c>
      <c r="J157" s="72">
        <v>1450</v>
      </c>
      <c r="K157" s="77">
        <v>1597</v>
      </c>
      <c r="N157" s="7"/>
      <c r="O157" s="7"/>
      <c r="P157" s="7"/>
      <c r="Q157" s="7"/>
      <c r="R157" s="7"/>
    </row>
    <row r="158" spans="2:18" s="6" customFormat="1" x14ac:dyDescent="0.25">
      <c r="B158" s="78" t="s">
        <v>210</v>
      </c>
      <c r="C158" s="68"/>
      <c r="D158" s="69" t="s">
        <v>323</v>
      </c>
      <c r="E158" s="70"/>
      <c r="F158" s="70"/>
      <c r="G158" s="68" t="s">
        <v>368</v>
      </c>
      <c r="H158" s="68" t="s">
        <v>898</v>
      </c>
      <c r="I158" s="69" t="s">
        <v>374</v>
      </c>
      <c r="J158" s="72">
        <v>62</v>
      </c>
      <c r="K158" s="77">
        <v>50</v>
      </c>
      <c r="N158" s="7"/>
      <c r="O158" s="7"/>
      <c r="P158" s="7"/>
      <c r="Q158" s="7"/>
      <c r="R158" s="7"/>
    </row>
    <row r="159" spans="2:18" s="6" customFormat="1" x14ac:dyDescent="0.25">
      <c r="B159" s="78" t="s">
        <v>119</v>
      </c>
      <c r="C159" s="68"/>
      <c r="D159" s="69" t="s">
        <v>324</v>
      </c>
      <c r="E159" s="70"/>
      <c r="F159" s="70"/>
      <c r="G159" s="68" t="s">
        <v>368</v>
      </c>
      <c r="H159" s="68" t="s">
        <v>895</v>
      </c>
      <c r="I159" s="69" t="s">
        <v>371</v>
      </c>
      <c r="J159" s="72">
        <v>313</v>
      </c>
      <c r="K159" s="77">
        <v>351</v>
      </c>
      <c r="N159" s="7"/>
      <c r="O159" s="7"/>
      <c r="P159" s="7"/>
      <c r="Q159" s="7"/>
      <c r="R159" s="7"/>
    </row>
    <row r="160" spans="2:18" s="6" customFormat="1" x14ac:dyDescent="0.25">
      <c r="B160" s="78" t="s">
        <v>120</v>
      </c>
      <c r="C160" s="68"/>
      <c r="D160" s="69" t="s">
        <v>325</v>
      </c>
      <c r="E160" s="70"/>
      <c r="F160" s="70"/>
      <c r="G160" s="68" t="s">
        <v>368</v>
      </c>
      <c r="H160" s="68" t="s">
        <v>901</v>
      </c>
      <c r="I160" s="69" t="s">
        <v>375</v>
      </c>
      <c r="J160" s="72">
        <v>33</v>
      </c>
      <c r="K160" s="77">
        <v>38</v>
      </c>
      <c r="N160" s="7"/>
      <c r="O160" s="7"/>
      <c r="P160" s="7"/>
      <c r="Q160" s="7"/>
      <c r="R160" s="7"/>
    </row>
    <row r="161" spans="2:18" s="6" customFormat="1" x14ac:dyDescent="0.25">
      <c r="B161" s="78" t="s">
        <v>121</v>
      </c>
      <c r="C161" s="68"/>
      <c r="D161" s="69" t="s">
        <v>326</v>
      </c>
      <c r="E161" s="70"/>
      <c r="F161" s="70"/>
      <c r="G161" s="68" t="s">
        <v>368</v>
      </c>
      <c r="H161" s="68" t="s">
        <v>910</v>
      </c>
      <c r="I161" s="69" t="s">
        <v>373</v>
      </c>
      <c r="J161" s="72">
        <v>140</v>
      </c>
      <c r="K161" s="77">
        <v>155</v>
      </c>
      <c r="N161" s="7"/>
      <c r="O161" s="7"/>
      <c r="P161" s="7"/>
      <c r="Q161" s="7"/>
      <c r="R161" s="7"/>
    </row>
    <row r="162" spans="2:18" s="6" customFormat="1" x14ac:dyDescent="0.25">
      <c r="B162" s="78" t="s">
        <v>122</v>
      </c>
      <c r="C162" s="68"/>
      <c r="D162" s="69" t="s">
        <v>327</v>
      </c>
      <c r="E162" s="70"/>
      <c r="F162" s="70"/>
      <c r="G162" s="68" t="s">
        <v>368</v>
      </c>
      <c r="H162" s="68" t="s">
        <v>897</v>
      </c>
      <c r="I162" s="69" t="s">
        <v>373</v>
      </c>
      <c r="J162" s="72">
        <v>335</v>
      </c>
      <c r="K162" s="77">
        <v>403</v>
      </c>
      <c r="N162" s="7"/>
      <c r="O162" s="7"/>
      <c r="P162" s="7"/>
      <c r="Q162" s="7"/>
      <c r="R162" s="7"/>
    </row>
    <row r="163" spans="2:18" s="6" customFormat="1" x14ac:dyDescent="0.25">
      <c r="B163" s="78" t="s">
        <v>211</v>
      </c>
      <c r="C163" s="68"/>
      <c r="D163" s="69" t="s">
        <v>328</v>
      </c>
      <c r="E163" s="70"/>
      <c r="F163" s="70"/>
      <c r="G163" s="68" t="s">
        <v>368</v>
      </c>
      <c r="H163" s="68" t="s">
        <v>918</v>
      </c>
      <c r="I163" s="69" t="s">
        <v>373</v>
      </c>
      <c r="J163" s="72">
        <v>237</v>
      </c>
      <c r="K163" s="77">
        <v>614</v>
      </c>
      <c r="N163" s="7"/>
      <c r="O163" s="7"/>
      <c r="P163" s="7"/>
      <c r="Q163" s="7"/>
      <c r="R163" s="7"/>
    </row>
    <row r="164" spans="2:18" s="6" customFormat="1" x14ac:dyDescent="0.25">
      <c r="B164" s="78" t="s">
        <v>123</v>
      </c>
      <c r="C164" s="68"/>
      <c r="D164" s="69" t="s">
        <v>329</v>
      </c>
      <c r="E164" s="70"/>
      <c r="F164" s="70"/>
      <c r="G164" s="68" t="s">
        <v>368</v>
      </c>
      <c r="H164" s="68" t="s">
        <v>904</v>
      </c>
      <c r="I164" s="69" t="s">
        <v>372</v>
      </c>
      <c r="J164" s="72">
        <v>445</v>
      </c>
      <c r="K164" s="77">
        <v>506</v>
      </c>
      <c r="N164" s="7"/>
      <c r="O164" s="7"/>
      <c r="P164" s="7"/>
      <c r="Q164" s="7"/>
      <c r="R164" s="7"/>
    </row>
    <row r="165" spans="2:18" s="6" customFormat="1" x14ac:dyDescent="0.25">
      <c r="B165" s="78" t="s">
        <v>125</v>
      </c>
      <c r="C165" s="68"/>
      <c r="D165" s="69" t="s">
        <v>330</v>
      </c>
      <c r="E165" s="70"/>
      <c r="F165" s="70"/>
      <c r="G165" s="68" t="s">
        <v>368</v>
      </c>
      <c r="H165" s="68" t="s">
        <v>902</v>
      </c>
      <c r="I165" s="69" t="s">
        <v>374</v>
      </c>
      <c r="J165" s="72">
        <v>172</v>
      </c>
      <c r="K165" s="77">
        <v>182</v>
      </c>
      <c r="N165" s="7"/>
      <c r="O165" s="7"/>
      <c r="P165" s="7"/>
      <c r="Q165" s="7"/>
      <c r="R165" s="7"/>
    </row>
    <row r="166" spans="2:18" s="6" customFormat="1" x14ac:dyDescent="0.25">
      <c r="B166" s="78" t="s">
        <v>126</v>
      </c>
      <c r="C166" s="68"/>
      <c r="D166" s="69" t="s">
        <v>331</v>
      </c>
      <c r="E166" s="70"/>
      <c r="F166" s="70"/>
      <c r="G166" s="68" t="s">
        <v>368</v>
      </c>
      <c r="H166" s="68" t="s">
        <v>910</v>
      </c>
      <c r="I166" s="69" t="s">
        <v>375</v>
      </c>
      <c r="J166" s="72">
        <v>290</v>
      </c>
      <c r="K166" s="77">
        <v>333</v>
      </c>
      <c r="N166" s="7"/>
      <c r="O166" s="7"/>
      <c r="P166" s="7"/>
      <c r="Q166" s="7"/>
      <c r="R166" s="7"/>
    </row>
    <row r="167" spans="2:18" s="6" customFormat="1" x14ac:dyDescent="0.25">
      <c r="B167" s="78" t="s">
        <v>128</v>
      </c>
      <c r="C167" s="68"/>
      <c r="D167" s="69" t="s">
        <v>332</v>
      </c>
      <c r="E167" s="70"/>
      <c r="F167" s="70"/>
      <c r="G167" s="68" t="s">
        <v>368</v>
      </c>
      <c r="H167" s="68" t="s">
        <v>900</v>
      </c>
      <c r="I167" s="69" t="s">
        <v>376</v>
      </c>
      <c r="J167" s="72">
        <v>74</v>
      </c>
      <c r="K167" s="77">
        <v>98</v>
      </c>
      <c r="N167" s="7"/>
      <c r="O167" s="7"/>
      <c r="P167" s="7"/>
      <c r="Q167" s="7"/>
      <c r="R167" s="7"/>
    </row>
    <row r="168" spans="2:18" s="6" customFormat="1" x14ac:dyDescent="0.25">
      <c r="B168" s="78" t="s">
        <v>212</v>
      </c>
      <c r="C168" s="68"/>
      <c r="D168" s="69" t="s">
        <v>333</v>
      </c>
      <c r="E168" s="70"/>
      <c r="F168" s="70"/>
      <c r="G168" s="68" t="s">
        <v>368</v>
      </c>
      <c r="H168" s="68" t="s">
        <v>908</v>
      </c>
      <c r="I168" s="69" t="s">
        <v>375</v>
      </c>
      <c r="J168" s="72">
        <v>133</v>
      </c>
      <c r="K168" s="77">
        <v>169</v>
      </c>
      <c r="N168" s="7"/>
      <c r="O168" s="7"/>
      <c r="P168" s="7"/>
      <c r="Q168" s="7"/>
      <c r="R168" s="7"/>
    </row>
    <row r="169" spans="2:18" s="6" customFormat="1" x14ac:dyDescent="0.25">
      <c r="B169" s="78" t="s">
        <v>130</v>
      </c>
      <c r="C169" s="68"/>
      <c r="D169" s="69" t="s">
        <v>333</v>
      </c>
      <c r="E169" s="70"/>
      <c r="F169" s="70"/>
      <c r="G169" s="68" t="s">
        <v>368</v>
      </c>
      <c r="H169" s="68" t="s">
        <v>908</v>
      </c>
      <c r="I169" s="69" t="s">
        <v>375</v>
      </c>
      <c r="J169" s="72">
        <v>207</v>
      </c>
      <c r="K169" s="77">
        <v>230</v>
      </c>
      <c r="N169" s="7"/>
      <c r="O169" s="7"/>
      <c r="P169" s="7"/>
      <c r="Q169" s="7"/>
      <c r="R169" s="7"/>
    </row>
    <row r="170" spans="2:18" s="6" customFormat="1" x14ac:dyDescent="0.25">
      <c r="B170" s="78" t="s">
        <v>213</v>
      </c>
      <c r="C170" s="68"/>
      <c r="D170" s="69" t="s">
        <v>334</v>
      </c>
      <c r="E170" s="70"/>
      <c r="F170" s="70"/>
      <c r="G170" s="68" t="s">
        <v>368</v>
      </c>
      <c r="H170" s="68" t="s">
        <v>898</v>
      </c>
      <c r="I170" s="69" t="s">
        <v>374</v>
      </c>
      <c r="J170" s="72">
        <v>271</v>
      </c>
      <c r="K170" s="77">
        <v>306</v>
      </c>
      <c r="N170" s="7"/>
      <c r="O170" s="7"/>
      <c r="P170" s="7"/>
      <c r="Q170" s="7"/>
      <c r="R170" s="7"/>
    </row>
    <row r="171" spans="2:18" s="6" customFormat="1" x14ac:dyDescent="0.25">
      <c r="B171" s="78" t="s">
        <v>214</v>
      </c>
      <c r="C171" s="68"/>
      <c r="D171" s="69" t="s">
        <v>335</v>
      </c>
      <c r="E171" s="70"/>
      <c r="F171" s="70"/>
      <c r="G171" s="68" t="s">
        <v>368</v>
      </c>
      <c r="H171" s="68" t="s">
        <v>895</v>
      </c>
      <c r="I171" s="69" t="s">
        <v>376</v>
      </c>
      <c r="J171" s="72">
        <v>62</v>
      </c>
      <c r="K171" s="77">
        <v>82</v>
      </c>
      <c r="N171" s="7"/>
      <c r="O171" s="7"/>
      <c r="P171" s="7"/>
      <c r="Q171" s="7"/>
      <c r="R171" s="7"/>
    </row>
    <row r="172" spans="2:18" s="6" customFormat="1" x14ac:dyDescent="0.25">
      <c r="B172" s="78" t="s">
        <v>215</v>
      </c>
      <c r="C172" s="68"/>
      <c r="D172" s="69" t="s">
        <v>336</v>
      </c>
      <c r="E172" s="70"/>
      <c r="F172" s="70"/>
      <c r="G172" s="68" t="s">
        <v>368</v>
      </c>
      <c r="H172" s="68" t="s">
        <v>896</v>
      </c>
      <c r="I172" s="69" t="s">
        <v>372</v>
      </c>
      <c r="J172" s="72">
        <v>255</v>
      </c>
      <c r="K172" s="77">
        <v>299</v>
      </c>
      <c r="N172" s="7"/>
      <c r="O172" s="7"/>
      <c r="P172" s="7"/>
      <c r="Q172" s="7"/>
      <c r="R172" s="7"/>
    </row>
    <row r="173" spans="2:18" s="6" customFormat="1" x14ac:dyDescent="0.25">
      <c r="B173" s="78" t="s">
        <v>216</v>
      </c>
      <c r="C173" s="68"/>
      <c r="D173" s="69" t="s">
        <v>337</v>
      </c>
      <c r="E173" s="70"/>
      <c r="F173" s="70"/>
      <c r="G173" s="68" t="s">
        <v>368</v>
      </c>
      <c r="H173" s="68" t="s">
        <v>899</v>
      </c>
      <c r="I173" s="69" t="s">
        <v>375</v>
      </c>
      <c r="J173" s="72">
        <v>220</v>
      </c>
      <c r="K173" s="77">
        <v>257</v>
      </c>
      <c r="N173" s="7"/>
      <c r="O173" s="7"/>
      <c r="P173" s="7"/>
      <c r="Q173" s="7"/>
      <c r="R173" s="7"/>
    </row>
    <row r="174" spans="2:18" s="6" customFormat="1" x14ac:dyDescent="0.25">
      <c r="B174" s="78" t="s">
        <v>217</v>
      </c>
      <c r="C174" s="68"/>
      <c r="D174" s="69" t="s">
        <v>338</v>
      </c>
      <c r="E174" s="70"/>
      <c r="F174" s="70"/>
      <c r="G174" s="68" t="s">
        <v>368</v>
      </c>
      <c r="H174" s="68" t="s">
        <v>898</v>
      </c>
      <c r="I174" s="69" t="s">
        <v>374</v>
      </c>
      <c r="J174" s="72">
        <v>292</v>
      </c>
      <c r="K174" s="77">
        <v>324</v>
      </c>
      <c r="N174" s="7"/>
      <c r="O174" s="7"/>
      <c r="P174" s="7"/>
      <c r="Q174" s="7"/>
      <c r="R174" s="7"/>
    </row>
    <row r="175" spans="2:18" s="6" customFormat="1" x14ac:dyDescent="0.25">
      <c r="B175" s="78" t="s">
        <v>218</v>
      </c>
      <c r="C175" s="68"/>
      <c r="D175" s="69" t="s">
        <v>339</v>
      </c>
      <c r="E175" s="70"/>
      <c r="F175" s="70"/>
      <c r="G175" s="68" t="s">
        <v>368</v>
      </c>
      <c r="H175" s="68" t="s">
        <v>918</v>
      </c>
      <c r="I175" s="69" t="s">
        <v>373</v>
      </c>
      <c r="J175" s="72">
        <v>1070</v>
      </c>
      <c r="K175" s="77">
        <v>1355</v>
      </c>
      <c r="N175" s="7"/>
      <c r="O175" s="7"/>
      <c r="P175" s="7"/>
      <c r="Q175" s="7"/>
      <c r="R175" s="7"/>
    </row>
    <row r="176" spans="2:18" s="6" customFormat="1" x14ac:dyDescent="0.25">
      <c r="B176" s="78" t="s">
        <v>219</v>
      </c>
      <c r="C176" s="68"/>
      <c r="D176" s="69" t="s">
        <v>340</v>
      </c>
      <c r="E176" s="70"/>
      <c r="F176" s="70"/>
      <c r="G176" s="68" t="s">
        <v>368</v>
      </c>
      <c r="H176" s="68" t="s">
        <v>910</v>
      </c>
      <c r="I176" s="69" t="s">
        <v>373</v>
      </c>
      <c r="J176" s="72">
        <v>425</v>
      </c>
      <c r="K176" s="77">
        <v>500</v>
      </c>
      <c r="N176" s="7"/>
      <c r="O176" s="7"/>
      <c r="P176" s="7"/>
      <c r="Q176" s="7"/>
      <c r="R176" s="7"/>
    </row>
    <row r="177" spans="2:18" s="6" customFormat="1" x14ac:dyDescent="0.25">
      <c r="B177" s="78" t="s">
        <v>220</v>
      </c>
      <c r="C177" s="68"/>
      <c r="D177" s="69" t="s">
        <v>341</v>
      </c>
      <c r="E177" s="70"/>
      <c r="F177" s="70"/>
      <c r="G177" s="68" t="s">
        <v>368</v>
      </c>
      <c r="H177" s="68" t="s">
        <v>918</v>
      </c>
      <c r="I177" s="69" t="s">
        <v>373</v>
      </c>
      <c r="J177" s="72">
        <v>878</v>
      </c>
      <c r="K177" s="77">
        <v>1162</v>
      </c>
      <c r="N177" s="7"/>
      <c r="O177" s="7"/>
      <c r="P177" s="7"/>
      <c r="Q177" s="7"/>
      <c r="R177" s="7"/>
    </row>
    <row r="178" spans="2:18" s="6" customFormat="1" x14ac:dyDescent="0.25">
      <c r="B178" s="78" t="s">
        <v>221</v>
      </c>
      <c r="C178" s="68"/>
      <c r="D178" s="69" t="s">
        <v>341</v>
      </c>
      <c r="E178" s="70"/>
      <c r="F178" s="70"/>
      <c r="G178" s="68" t="s">
        <v>368</v>
      </c>
      <c r="H178" s="68" t="s">
        <v>919</v>
      </c>
      <c r="I178" s="69" t="s">
        <v>373</v>
      </c>
      <c r="J178" s="72">
        <v>2105</v>
      </c>
      <c r="K178" s="77">
        <v>2312</v>
      </c>
      <c r="N178" s="7"/>
      <c r="O178" s="7"/>
      <c r="P178" s="7"/>
      <c r="Q178" s="7"/>
      <c r="R178" s="7"/>
    </row>
    <row r="179" spans="2:18" s="6" customFormat="1" x14ac:dyDescent="0.25">
      <c r="B179" s="78" t="s">
        <v>222</v>
      </c>
      <c r="C179" s="68"/>
      <c r="D179" s="69" t="s">
        <v>342</v>
      </c>
      <c r="E179" s="70"/>
      <c r="F179" s="70"/>
      <c r="G179" s="68" t="s">
        <v>368</v>
      </c>
      <c r="H179" s="68" t="s">
        <v>904</v>
      </c>
      <c r="I179" s="69" t="s">
        <v>372</v>
      </c>
      <c r="J179" s="72">
        <v>217</v>
      </c>
      <c r="K179" s="77">
        <v>254</v>
      </c>
      <c r="N179" s="7"/>
      <c r="O179" s="7"/>
      <c r="P179" s="7"/>
      <c r="Q179" s="7"/>
      <c r="R179" s="7"/>
    </row>
    <row r="180" spans="2:18" s="6" customFormat="1" x14ac:dyDescent="0.25">
      <c r="B180" s="78" t="s">
        <v>223</v>
      </c>
      <c r="C180" s="68"/>
      <c r="D180" s="69" t="s">
        <v>246</v>
      </c>
      <c r="E180" s="70" t="s">
        <v>343</v>
      </c>
      <c r="F180" s="70"/>
      <c r="G180" s="68" t="s">
        <v>368</v>
      </c>
      <c r="H180" s="68" t="s">
        <v>920</v>
      </c>
      <c r="I180" s="69" t="s">
        <v>369</v>
      </c>
      <c r="J180" s="72">
        <v>1786</v>
      </c>
      <c r="K180" s="77">
        <v>1930</v>
      </c>
      <c r="N180" s="7"/>
      <c r="O180" s="7"/>
      <c r="P180" s="7"/>
      <c r="Q180" s="7"/>
      <c r="R180" s="7"/>
    </row>
    <row r="181" spans="2:18" s="6" customFormat="1" x14ac:dyDescent="0.25">
      <c r="B181" s="78" t="s">
        <v>224</v>
      </c>
      <c r="C181" s="68"/>
      <c r="D181" s="69" t="s">
        <v>344</v>
      </c>
      <c r="E181" s="70"/>
      <c r="F181" s="70"/>
      <c r="G181" s="68" t="s">
        <v>368</v>
      </c>
      <c r="H181" s="68" t="s">
        <v>915</v>
      </c>
      <c r="I181" s="69" t="s">
        <v>371</v>
      </c>
      <c r="J181" s="72">
        <v>1570</v>
      </c>
      <c r="K181" s="77">
        <v>1531</v>
      </c>
      <c r="N181" s="7"/>
      <c r="O181" s="7"/>
      <c r="P181" s="7"/>
      <c r="Q181" s="7"/>
      <c r="R181" s="7"/>
    </row>
    <row r="182" spans="2:18" s="6" customFormat="1" x14ac:dyDescent="0.25">
      <c r="B182" s="78" t="s">
        <v>225</v>
      </c>
      <c r="C182" s="68"/>
      <c r="D182" s="69" t="s">
        <v>246</v>
      </c>
      <c r="E182" s="70" t="s">
        <v>345</v>
      </c>
      <c r="F182" s="70"/>
      <c r="G182" s="68" t="s">
        <v>368</v>
      </c>
      <c r="H182" s="68" t="s">
        <v>921</v>
      </c>
      <c r="I182" s="69" t="s">
        <v>370</v>
      </c>
      <c r="J182" s="72">
        <v>2057</v>
      </c>
      <c r="K182" s="77">
        <v>2333</v>
      </c>
      <c r="N182" s="7"/>
      <c r="O182" s="7"/>
      <c r="P182" s="7"/>
      <c r="Q182" s="7"/>
      <c r="R182" s="7"/>
    </row>
    <row r="183" spans="2:18" s="6" customFormat="1" x14ac:dyDescent="0.25">
      <c r="B183" s="78" t="s">
        <v>226</v>
      </c>
      <c r="C183" s="68"/>
      <c r="D183" s="69" t="s">
        <v>346</v>
      </c>
      <c r="E183" s="70"/>
      <c r="F183" s="70"/>
      <c r="G183" s="68" t="s">
        <v>368</v>
      </c>
      <c r="H183" s="68" t="s">
        <v>915</v>
      </c>
      <c r="I183" s="69" t="s">
        <v>371</v>
      </c>
      <c r="J183" s="72">
        <v>325</v>
      </c>
      <c r="K183" s="77">
        <v>375</v>
      </c>
      <c r="N183" s="7"/>
      <c r="O183" s="7"/>
      <c r="P183" s="7"/>
      <c r="Q183" s="7"/>
      <c r="R183" s="7"/>
    </row>
    <row r="184" spans="2:18" s="6" customFormat="1" x14ac:dyDescent="0.25">
      <c r="B184" s="78" t="s">
        <v>227</v>
      </c>
      <c r="C184" s="68"/>
      <c r="D184" s="69" t="s">
        <v>347</v>
      </c>
      <c r="E184" s="70"/>
      <c r="F184" s="70"/>
      <c r="G184" s="68" t="s">
        <v>368</v>
      </c>
      <c r="H184" s="68" t="s">
        <v>908</v>
      </c>
      <c r="I184" s="69" t="s">
        <v>370</v>
      </c>
      <c r="J184" s="72">
        <v>25</v>
      </c>
      <c r="K184" s="77">
        <v>26</v>
      </c>
      <c r="N184" s="7"/>
      <c r="O184" s="7"/>
      <c r="P184" s="7"/>
      <c r="Q184" s="7"/>
      <c r="R184" s="7"/>
    </row>
    <row r="185" spans="2:18" s="6" customFormat="1" x14ac:dyDescent="0.25">
      <c r="B185" s="78" t="s">
        <v>131</v>
      </c>
      <c r="C185" s="68"/>
      <c r="D185" s="69" t="s">
        <v>348</v>
      </c>
      <c r="E185" s="70"/>
      <c r="F185" s="70"/>
      <c r="G185" s="68" t="s">
        <v>368</v>
      </c>
      <c r="H185" s="68" t="s">
        <v>906</v>
      </c>
      <c r="I185" s="69" t="s">
        <v>371</v>
      </c>
      <c r="J185" s="72">
        <v>308</v>
      </c>
      <c r="K185" s="77">
        <v>349</v>
      </c>
      <c r="N185" s="7"/>
      <c r="O185" s="7"/>
      <c r="P185" s="7"/>
      <c r="Q185" s="7"/>
      <c r="R185" s="7"/>
    </row>
    <row r="186" spans="2:18" s="6" customFormat="1" x14ac:dyDescent="0.25">
      <c r="B186" s="78" t="s">
        <v>132</v>
      </c>
      <c r="C186" s="68"/>
      <c r="D186" s="69" t="s">
        <v>349</v>
      </c>
      <c r="E186" s="70"/>
      <c r="F186" s="70"/>
      <c r="G186" s="68" t="s">
        <v>368</v>
      </c>
      <c r="H186" s="68" t="s">
        <v>899</v>
      </c>
      <c r="I186" s="69" t="s">
        <v>375</v>
      </c>
      <c r="J186" s="72">
        <v>1546</v>
      </c>
      <c r="K186" s="77">
        <v>1775</v>
      </c>
      <c r="N186" s="7"/>
      <c r="O186" s="7"/>
      <c r="P186" s="7"/>
      <c r="Q186" s="7"/>
      <c r="R186" s="7"/>
    </row>
    <row r="187" spans="2:18" s="6" customFormat="1" x14ac:dyDescent="0.25">
      <c r="B187" s="78" t="s">
        <v>133</v>
      </c>
      <c r="C187" s="68"/>
      <c r="D187" s="69" t="s">
        <v>349</v>
      </c>
      <c r="E187" s="70"/>
      <c r="F187" s="70"/>
      <c r="G187" s="68" t="s">
        <v>368</v>
      </c>
      <c r="H187" s="68" t="s">
        <v>922</v>
      </c>
      <c r="I187" s="69" t="s">
        <v>375</v>
      </c>
      <c r="J187" s="72">
        <v>1943</v>
      </c>
      <c r="K187" s="77">
        <v>2155</v>
      </c>
      <c r="N187" s="7"/>
      <c r="O187" s="7"/>
      <c r="P187" s="7"/>
      <c r="Q187" s="7"/>
      <c r="R187" s="7"/>
    </row>
    <row r="188" spans="2:18" s="6" customFormat="1" x14ac:dyDescent="0.25">
      <c r="B188" s="78" t="s">
        <v>134</v>
      </c>
      <c r="C188" s="68"/>
      <c r="D188" s="69" t="s">
        <v>349</v>
      </c>
      <c r="E188" s="70"/>
      <c r="F188" s="70"/>
      <c r="G188" s="68" t="s">
        <v>368</v>
      </c>
      <c r="H188" s="68" t="s">
        <v>923</v>
      </c>
      <c r="I188" s="69" t="s">
        <v>375</v>
      </c>
      <c r="J188" s="72">
        <v>1489</v>
      </c>
      <c r="K188" s="77">
        <v>1646</v>
      </c>
      <c r="N188" s="7"/>
      <c r="O188" s="7"/>
      <c r="P188" s="7"/>
      <c r="Q188" s="7"/>
      <c r="R188" s="7"/>
    </row>
    <row r="189" spans="2:18" s="6" customFormat="1" x14ac:dyDescent="0.25">
      <c r="B189" s="78" t="s">
        <v>228</v>
      </c>
      <c r="C189" s="68"/>
      <c r="D189" s="69" t="s">
        <v>350</v>
      </c>
      <c r="E189" s="70"/>
      <c r="F189" s="70"/>
      <c r="G189" s="68" t="s">
        <v>368</v>
      </c>
      <c r="H189" s="68" t="s">
        <v>923</v>
      </c>
      <c r="I189" s="69" t="s">
        <v>375</v>
      </c>
      <c r="J189" s="72">
        <v>225</v>
      </c>
      <c r="K189" s="77">
        <v>233</v>
      </c>
      <c r="N189" s="7"/>
      <c r="O189" s="7"/>
      <c r="P189" s="7"/>
      <c r="Q189" s="7"/>
      <c r="R189" s="7"/>
    </row>
    <row r="190" spans="2:18" s="6" customFormat="1" x14ac:dyDescent="0.25">
      <c r="B190" s="78" t="s">
        <v>229</v>
      </c>
      <c r="C190" s="68"/>
      <c r="D190" s="69" t="s">
        <v>246</v>
      </c>
      <c r="E190" s="70" t="s">
        <v>351</v>
      </c>
      <c r="F190" s="70"/>
      <c r="G190" s="68" t="s">
        <v>368</v>
      </c>
      <c r="H190" s="68" t="s">
        <v>924</v>
      </c>
      <c r="I190" s="69" t="s">
        <v>370</v>
      </c>
      <c r="J190" s="72">
        <v>2177</v>
      </c>
      <c r="K190" s="77">
        <v>2389</v>
      </c>
      <c r="N190" s="7"/>
      <c r="O190" s="7"/>
      <c r="P190" s="7"/>
      <c r="Q190" s="7"/>
      <c r="R190" s="7"/>
    </row>
    <row r="191" spans="2:18" s="6" customFormat="1" x14ac:dyDescent="0.25">
      <c r="B191" s="78" t="s">
        <v>230</v>
      </c>
      <c r="C191" s="68"/>
      <c r="D191" s="69" t="s">
        <v>352</v>
      </c>
      <c r="E191" s="70"/>
      <c r="F191" s="70"/>
      <c r="G191" s="68" t="s">
        <v>368</v>
      </c>
      <c r="H191" s="68" t="s">
        <v>916</v>
      </c>
      <c r="I191" s="69" t="s">
        <v>376</v>
      </c>
      <c r="J191" s="72">
        <v>211</v>
      </c>
      <c r="K191" s="77">
        <v>244</v>
      </c>
      <c r="N191" s="7"/>
      <c r="O191" s="7"/>
      <c r="P191" s="7"/>
      <c r="Q191" s="7"/>
      <c r="R191" s="7"/>
    </row>
    <row r="192" spans="2:18" s="6" customFormat="1" x14ac:dyDescent="0.25">
      <c r="B192" s="78" t="s">
        <v>231</v>
      </c>
      <c r="C192" s="68"/>
      <c r="D192" s="69" t="s">
        <v>353</v>
      </c>
      <c r="E192" s="70"/>
      <c r="F192" s="70"/>
      <c r="G192" s="68" t="s">
        <v>368</v>
      </c>
      <c r="H192" s="68" t="s">
        <v>898</v>
      </c>
      <c r="I192" s="69" t="s">
        <v>374</v>
      </c>
      <c r="J192" s="72">
        <v>51</v>
      </c>
      <c r="K192" s="77">
        <v>53</v>
      </c>
      <c r="N192" s="7"/>
      <c r="O192" s="7"/>
      <c r="P192" s="7"/>
      <c r="Q192" s="7"/>
      <c r="R192" s="7"/>
    </row>
    <row r="193" spans="2:18" s="6" customFormat="1" x14ac:dyDescent="0.25">
      <c r="B193" s="78" t="s">
        <v>232</v>
      </c>
      <c r="C193" s="68"/>
      <c r="D193" s="69" t="s">
        <v>354</v>
      </c>
      <c r="E193" s="70"/>
      <c r="F193" s="70"/>
      <c r="G193" s="68" t="s">
        <v>368</v>
      </c>
      <c r="H193" s="68" t="s">
        <v>914</v>
      </c>
      <c r="I193" s="69" t="s">
        <v>371</v>
      </c>
      <c r="J193" s="72">
        <v>1402</v>
      </c>
      <c r="K193" s="77">
        <v>1622</v>
      </c>
      <c r="N193" s="7"/>
      <c r="O193" s="7"/>
      <c r="P193" s="7"/>
      <c r="Q193" s="7"/>
      <c r="R193" s="7"/>
    </row>
    <row r="194" spans="2:18" s="6" customFormat="1" x14ac:dyDescent="0.25">
      <c r="B194" s="78" t="s">
        <v>233</v>
      </c>
      <c r="C194" s="68"/>
      <c r="D194" s="69" t="s">
        <v>355</v>
      </c>
      <c r="E194" s="70"/>
      <c r="F194" s="70"/>
      <c r="G194" s="68" t="s">
        <v>368</v>
      </c>
      <c r="H194" s="68" t="s">
        <v>906</v>
      </c>
      <c r="I194" s="69" t="s">
        <v>371</v>
      </c>
      <c r="J194" s="72">
        <v>134</v>
      </c>
      <c r="K194" s="77">
        <v>136</v>
      </c>
      <c r="N194" s="7"/>
      <c r="O194" s="7"/>
      <c r="P194" s="7"/>
      <c r="Q194" s="7"/>
      <c r="R194" s="7"/>
    </row>
    <row r="195" spans="2:18" s="6" customFormat="1" x14ac:dyDescent="0.25">
      <c r="B195" s="78" t="s">
        <v>234</v>
      </c>
      <c r="C195" s="68"/>
      <c r="D195" s="69" t="s">
        <v>246</v>
      </c>
      <c r="E195" s="70" t="s">
        <v>356</v>
      </c>
      <c r="F195" s="70"/>
      <c r="G195" s="68" t="s">
        <v>368</v>
      </c>
      <c r="H195" s="68" t="s">
        <v>925</v>
      </c>
      <c r="I195" s="69" t="s">
        <v>369</v>
      </c>
      <c r="J195" s="72">
        <v>1993</v>
      </c>
      <c r="K195" s="77">
        <v>2231</v>
      </c>
      <c r="N195" s="7"/>
      <c r="O195" s="7"/>
      <c r="P195" s="7"/>
      <c r="Q195" s="7"/>
      <c r="R195" s="7"/>
    </row>
    <row r="196" spans="2:18" s="6" customFormat="1" x14ac:dyDescent="0.25">
      <c r="B196" s="78" t="s">
        <v>235</v>
      </c>
      <c r="C196" s="68"/>
      <c r="D196" s="69" t="s">
        <v>357</v>
      </c>
      <c r="E196" s="70"/>
      <c r="F196" s="70"/>
      <c r="G196" s="68" t="s">
        <v>368</v>
      </c>
      <c r="H196" s="68" t="s">
        <v>895</v>
      </c>
      <c r="I196" s="69" t="s">
        <v>371</v>
      </c>
      <c r="J196" s="72">
        <v>166</v>
      </c>
      <c r="K196" s="77">
        <v>174</v>
      </c>
      <c r="N196" s="7"/>
      <c r="O196" s="7"/>
      <c r="P196" s="7"/>
      <c r="Q196" s="7"/>
      <c r="R196" s="7"/>
    </row>
    <row r="197" spans="2:18" s="6" customFormat="1" x14ac:dyDescent="0.25">
      <c r="B197" s="78" t="s">
        <v>236</v>
      </c>
      <c r="C197" s="68"/>
      <c r="D197" s="69" t="s">
        <v>358</v>
      </c>
      <c r="E197" s="70"/>
      <c r="F197" s="70"/>
      <c r="G197" s="68" t="s">
        <v>368</v>
      </c>
      <c r="H197" s="68" t="s">
        <v>901</v>
      </c>
      <c r="I197" s="69" t="s">
        <v>375</v>
      </c>
      <c r="J197" s="72">
        <v>151</v>
      </c>
      <c r="K197" s="77">
        <v>160</v>
      </c>
      <c r="N197" s="7"/>
      <c r="O197" s="7"/>
      <c r="P197" s="7"/>
      <c r="Q197" s="7"/>
      <c r="R197" s="7"/>
    </row>
    <row r="198" spans="2:18" s="6" customFormat="1" x14ac:dyDescent="0.25">
      <c r="B198" s="78" t="s">
        <v>237</v>
      </c>
      <c r="C198" s="68"/>
      <c r="D198" s="69" t="s">
        <v>359</v>
      </c>
      <c r="E198" s="70"/>
      <c r="F198" s="70"/>
      <c r="G198" s="68" t="s">
        <v>368</v>
      </c>
      <c r="H198" s="68" t="s">
        <v>900</v>
      </c>
      <c r="I198" s="69" t="s">
        <v>376</v>
      </c>
      <c r="J198" s="72">
        <v>343</v>
      </c>
      <c r="K198" s="77">
        <v>365</v>
      </c>
      <c r="N198" s="7"/>
      <c r="O198" s="7"/>
      <c r="P198" s="7"/>
      <c r="Q198" s="7"/>
      <c r="R198" s="7"/>
    </row>
    <row r="199" spans="2:18" s="6" customFormat="1" x14ac:dyDescent="0.25">
      <c r="B199" s="78" t="s">
        <v>238</v>
      </c>
      <c r="C199" s="68"/>
      <c r="D199" s="69" t="s">
        <v>360</v>
      </c>
      <c r="E199" s="70"/>
      <c r="F199" s="70"/>
      <c r="G199" s="68" t="s">
        <v>368</v>
      </c>
      <c r="H199" s="68" t="s">
        <v>898</v>
      </c>
      <c r="I199" s="69" t="s">
        <v>374</v>
      </c>
      <c r="J199" s="72">
        <v>88</v>
      </c>
      <c r="K199" s="77">
        <v>100</v>
      </c>
      <c r="N199" s="7"/>
      <c r="O199" s="7"/>
      <c r="P199" s="7"/>
      <c r="Q199" s="7"/>
      <c r="R199" s="7"/>
    </row>
    <row r="200" spans="2:18" s="6" customFormat="1" x14ac:dyDescent="0.25">
      <c r="B200" s="78" t="s">
        <v>239</v>
      </c>
      <c r="C200" s="68"/>
      <c r="D200" s="69" t="s">
        <v>361</v>
      </c>
      <c r="E200" s="70"/>
      <c r="F200" s="70"/>
      <c r="G200" s="68" t="s">
        <v>368</v>
      </c>
      <c r="H200" s="68" t="s">
        <v>900</v>
      </c>
      <c r="I200" s="69" t="s">
        <v>376</v>
      </c>
      <c r="J200" s="72">
        <v>827</v>
      </c>
      <c r="K200" s="77">
        <v>912</v>
      </c>
      <c r="N200" s="7"/>
      <c r="O200" s="7"/>
      <c r="P200" s="7"/>
      <c r="Q200" s="7"/>
      <c r="R200" s="7"/>
    </row>
    <row r="201" spans="2:18" s="6" customFormat="1" x14ac:dyDescent="0.25">
      <c r="B201" s="78" t="s">
        <v>240</v>
      </c>
      <c r="C201" s="68"/>
      <c r="D201" s="69" t="s">
        <v>362</v>
      </c>
      <c r="E201" s="70"/>
      <c r="F201" s="70"/>
      <c r="G201" s="68" t="s">
        <v>368</v>
      </c>
      <c r="H201" s="68" t="s">
        <v>896</v>
      </c>
      <c r="I201" s="69" t="s">
        <v>372</v>
      </c>
      <c r="J201" s="72">
        <v>99</v>
      </c>
      <c r="K201" s="77">
        <v>131</v>
      </c>
      <c r="N201" s="7"/>
      <c r="O201" s="7"/>
      <c r="P201" s="7"/>
      <c r="Q201" s="7"/>
      <c r="R201" s="7"/>
    </row>
    <row r="202" spans="2:18" s="6" customFormat="1" x14ac:dyDescent="0.25">
      <c r="B202" s="78" t="s">
        <v>241</v>
      </c>
      <c r="C202" s="68"/>
      <c r="D202" s="69" t="s">
        <v>363</v>
      </c>
      <c r="E202" s="70"/>
      <c r="F202" s="70"/>
      <c r="G202" s="68" t="s">
        <v>368</v>
      </c>
      <c r="H202" s="68" t="s">
        <v>904</v>
      </c>
      <c r="I202" s="69" t="s">
        <v>373</v>
      </c>
      <c r="J202" s="72">
        <v>57</v>
      </c>
      <c r="K202" s="77">
        <v>63</v>
      </c>
      <c r="N202" s="7"/>
      <c r="O202" s="7"/>
      <c r="P202" s="7"/>
      <c r="Q202" s="7"/>
      <c r="R202" s="7"/>
    </row>
    <row r="203" spans="2:18" s="6" customFormat="1" x14ac:dyDescent="0.25">
      <c r="B203" s="78" t="s">
        <v>242</v>
      </c>
      <c r="C203" s="68"/>
      <c r="D203" s="69" t="s">
        <v>364</v>
      </c>
      <c r="E203" s="70"/>
      <c r="F203" s="70"/>
      <c r="G203" s="68" t="s">
        <v>368</v>
      </c>
      <c r="H203" s="68" t="s">
        <v>908</v>
      </c>
      <c r="I203" s="69" t="s">
        <v>370</v>
      </c>
      <c r="J203" s="72">
        <v>187</v>
      </c>
      <c r="K203" s="77">
        <v>209</v>
      </c>
      <c r="N203" s="7"/>
      <c r="O203" s="7"/>
      <c r="P203" s="7"/>
      <c r="Q203" s="7"/>
      <c r="R203" s="7"/>
    </row>
    <row r="204" spans="2:18" s="6" customFormat="1" x14ac:dyDescent="0.25">
      <c r="B204" s="78" t="s">
        <v>243</v>
      </c>
      <c r="C204" s="68"/>
      <c r="D204" s="69" t="s">
        <v>365</v>
      </c>
      <c r="E204" s="70"/>
      <c r="F204" s="70"/>
      <c r="G204" s="68" t="s">
        <v>368</v>
      </c>
      <c r="H204" s="68" t="s">
        <v>898</v>
      </c>
      <c r="I204" s="69" t="s">
        <v>374</v>
      </c>
      <c r="J204" s="72">
        <v>398</v>
      </c>
      <c r="K204" s="77">
        <v>479</v>
      </c>
      <c r="N204" s="7"/>
      <c r="O204" s="7"/>
      <c r="P204" s="7"/>
      <c r="Q204" s="7"/>
      <c r="R204" s="7"/>
    </row>
    <row r="205" spans="2:18" s="6" customFormat="1" x14ac:dyDescent="0.25">
      <c r="B205" s="78" t="s">
        <v>244</v>
      </c>
      <c r="C205" s="68"/>
      <c r="D205" s="69" t="s">
        <v>366</v>
      </c>
      <c r="E205" s="70"/>
      <c r="F205" s="70"/>
      <c r="G205" s="68" t="s">
        <v>368</v>
      </c>
      <c r="H205" s="68" t="s">
        <v>914</v>
      </c>
      <c r="I205" s="69" t="s">
        <v>371</v>
      </c>
      <c r="J205" s="72">
        <v>85</v>
      </c>
      <c r="K205" s="77">
        <v>98</v>
      </c>
      <c r="N205" s="7"/>
      <c r="O205" s="7"/>
      <c r="P205" s="7"/>
      <c r="Q205" s="7"/>
      <c r="R205" s="7"/>
    </row>
    <row r="206" spans="2:18" s="6" customFormat="1" x14ac:dyDescent="0.25">
      <c r="B206" s="78" t="s">
        <v>245</v>
      </c>
      <c r="C206" s="68"/>
      <c r="D206" s="69" t="s">
        <v>367</v>
      </c>
      <c r="E206" s="70"/>
      <c r="F206" s="70"/>
      <c r="G206" s="68" t="s">
        <v>368</v>
      </c>
      <c r="H206" s="68" t="s">
        <v>902</v>
      </c>
      <c r="I206" s="69" t="s">
        <v>374</v>
      </c>
      <c r="J206" s="72">
        <v>78</v>
      </c>
      <c r="K206" s="77">
        <v>76</v>
      </c>
      <c r="N206" s="7"/>
      <c r="O206" s="7"/>
      <c r="P206" s="7"/>
      <c r="Q206" s="7"/>
      <c r="R206" s="7"/>
    </row>
    <row r="207" spans="2:18" s="6" customFormat="1" x14ac:dyDescent="0.25">
      <c r="B207" s="78" t="s">
        <v>117</v>
      </c>
      <c r="C207" s="68"/>
      <c r="D207" s="69" t="s">
        <v>462</v>
      </c>
      <c r="E207" s="70"/>
      <c r="F207" s="70"/>
      <c r="G207" s="68" t="s">
        <v>503</v>
      </c>
      <c r="H207" s="68" t="s">
        <v>454</v>
      </c>
      <c r="I207" s="69" t="s">
        <v>504</v>
      </c>
      <c r="J207" s="72">
        <v>492</v>
      </c>
      <c r="K207" s="77">
        <v>523</v>
      </c>
      <c r="N207" s="7"/>
      <c r="O207" s="7"/>
      <c r="P207" s="7"/>
      <c r="Q207" s="7"/>
      <c r="R207" s="7"/>
    </row>
    <row r="208" spans="2:18" s="6" customFormat="1" x14ac:dyDescent="0.25">
      <c r="B208" s="78" t="s">
        <v>208</v>
      </c>
      <c r="C208" s="68"/>
      <c r="D208" s="69" t="s">
        <v>463</v>
      </c>
      <c r="E208" s="70"/>
      <c r="F208" s="70"/>
      <c r="G208" s="68" t="s">
        <v>503</v>
      </c>
      <c r="H208" s="68" t="s">
        <v>453</v>
      </c>
      <c r="I208" s="69" t="s">
        <v>505</v>
      </c>
      <c r="J208" s="72">
        <v>1158</v>
      </c>
      <c r="K208" s="77">
        <v>1172</v>
      </c>
      <c r="N208" s="7"/>
      <c r="O208" s="7"/>
      <c r="P208" s="7"/>
      <c r="Q208" s="7"/>
      <c r="R208" s="7"/>
    </row>
    <row r="209" spans="2:18" s="6" customFormat="1" x14ac:dyDescent="0.25">
      <c r="B209" s="78" t="s">
        <v>377</v>
      </c>
      <c r="C209" s="68"/>
      <c r="D209" s="69" t="s">
        <v>463</v>
      </c>
      <c r="E209" s="70"/>
      <c r="F209" s="70"/>
      <c r="G209" s="68" t="s">
        <v>503</v>
      </c>
      <c r="H209" s="68" t="s">
        <v>453</v>
      </c>
      <c r="I209" s="69" t="s">
        <v>505</v>
      </c>
      <c r="J209" s="72">
        <v>162</v>
      </c>
      <c r="K209" s="77">
        <v>162</v>
      </c>
      <c r="N209" s="7"/>
      <c r="O209" s="7"/>
      <c r="P209" s="7"/>
      <c r="Q209" s="7"/>
      <c r="R209" s="7"/>
    </row>
    <row r="210" spans="2:18" s="6" customFormat="1" x14ac:dyDescent="0.25">
      <c r="B210" s="78" t="s">
        <v>209</v>
      </c>
      <c r="C210" s="68"/>
      <c r="D210" s="69" t="s">
        <v>464</v>
      </c>
      <c r="E210" s="70"/>
      <c r="F210" s="70"/>
      <c r="G210" s="68" t="s">
        <v>503</v>
      </c>
      <c r="H210" s="68" t="s">
        <v>454</v>
      </c>
      <c r="I210" s="69" t="s">
        <v>506</v>
      </c>
      <c r="J210" s="72">
        <v>565</v>
      </c>
      <c r="K210" s="77">
        <v>601</v>
      </c>
      <c r="N210" s="7"/>
      <c r="O210" s="7"/>
      <c r="P210" s="7"/>
      <c r="Q210" s="7"/>
      <c r="R210" s="7"/>
    </row>
    <row r="211" spans="2:18" s="6" customFormat="1" x14ac:dyDescent="0.25">
      <c r="B211" s="78" t="s">
        <v>210</v>
      </c>
      <c r="C211" s="68"/>
      <c r="D211" s="69" t="s">
        <v>465</v>
      </c>
      <c r="E211" s="70"/>
      <c r="F211" s="70"/>
      <c r="G211" s="68" t="s">
        <v>503</v>
      </c>
      <c r="H211" s="68" t="s">
        <v>843</v>
      </c>
      <c r="I211" s="69" t="s">
        <v>507</v>
      </c>
      <c r="J211" s="72">
        <v>213</v>
      </c>
      <c r="K211" s="77">
        <v>224</v>
      </c>
      <c r="N211" s="7"/>
      <c r="O211" s="7"/>
      <c r="P211" s="7"/>
      <c r="Q211" s="7"/>
      <c r="R211" s="7"/>
    </row>
    <row r="212" spans="2:18" s="6" customFormat="1" x14ac:dyDescent="0.25">
      <c r="B212" s="78" t="s">
        <v>378</v>
      </c>
      <c r="C212" s="68"/>
      <c r="D212" s="69" t="s">
        <v>466</v>
      </c>
      <c r="E212" s="70"/>
      <c r="F212" s="70"/>
      <c r="G212" s="68" t="s">
        <v>503</v>
      </c>
      <c r="H212" s="68" t="s">
        <v>844</v>
      </c>
      <c r="I212" s="69" t="s">
        <v>508</v>
      </c>
      <c r="J212" s="72">
        <v>345</v>
      </c>
      <c r="K212" s="77">
        <v>345</v>
      </c>
      <c r="N212" s="7"/>
      <c r="O212" s="7"/>
      <c r="P212" s="7"/>
      <c r="Q212" s="7"/>
      <c r="R212" s="7"/>
    </row>
    <row r="213" spans="2:18" s="6" customFormat="1" x14ac:dyDescent="0.25">
      <c r="B213" s="78" t="s">
        <v>379</v>
      </c>
      <c r="C213" s="68"/>
      <c r="D213" s="69" t="s">
        <v>467</v>
      </c>
      <c r="E213" s="70"/>
      <c r="F213" s="70"/>
      <c r="G213" s="68" t="s">
        <v>503</v>
      </c>
      <c r="H213" s="68" t="s">
        <v>845</v>
      </c>
      <c r="I213" s="69" t="s">
        <v>507</v>
      </c>
      <c r="J213" s="72">
        <v>552</v>
      </c>
      <c r="K213" s="77">
        <v>573</v>
      </c>
      <c r="N213" s="7"/>
      <c r="O213" s="7"/>
      <c r="P213" s="7"/>
      <c r="Q213" s="7"/>
      <c r="R213" s="7"/>
    </row>
    <row r="214" spans="2:18" s="6" customFormat="1" x14ac:dyDescent="0.25">
      <c r="B214" s="78" t="s">
        <v>380</v>
      </c>
      <c r="C214" s="68"/>
      <c r="D214" s="69" t="s">
        <v>468</v>
      </c>
      <c r="E214" s="70" t="s">
        <v>441</v>
      </c>
      <c r="F214" s="70"/>
      <c r="G214" s="68" t="s">
        <v>503</v>
      </c>
      <c r="H214" s="68" t="s">
        <v>846</v>
      </c>
      <c r="I214" s="69" t="s">
        <v>509</v>
      </c>
      <c r="J214" s="72">
        <v>1317</v>
      </c>
      <c r="K214" s="77">
        <v>1419</v>
      </c>
      <c r="N214" s="7"/>
      <c r="O214" s="7"/>
      <c r="P214" s="7"/>
      <c r="Q214" s="7"/>
      <c r="R214" s="7"/>
    </row>
    <row r="215" spans="2:18" s="6" customFormat="1" x14ac:dyDescent="0.25">
      <c r="B215" s="78" t="s">
        <v>381</v>
      </c>
      <c r="C215" s="68"/>
      <c r="D215" s="69" t="s">
        <v>468</v>
      </c>
      <c r="E215" s="70" t="s">
        <v>442</v>
      </c>
      <c r="F215" s="70"/>
      <c r="G215" s="68" t="s">
        <v>503</v>
      </c>
      <c r="H215" s="68" t="s">
        <v>847</v>
      </c>
      <c r="I215" s="69" t="s">
        <v>509</v>
      </c>
      <c r="J215" s="72">
        <v>814</v>
      </c>
      <c r="K215" s="77">
        <v>833</v>
      </c>
      <c r="N215" s="7"/>
      <c r="O215" s="7"/>
      <c r="P215" s="7"/>
      <c r="Q215" s="7"/>
      <c r="R215" s="7"/>
    </row>
    <row r="216" spans="2:18" s="6" customFormat="1" x14ac:dyDescent="0.25">
      <c r="B216" s="78" t="s">
        <v>382</v>
      </c>
      <c r="C216" s="68"/>
      <c r="D216" s="69" t="s">
        <v>468</v>
      </c>
      <c r="E216" s="70" t="s">
        <v>442</v>
      </c>
      <c r="F216" s="70"/>
      <c r="G216" s="68" t="s">
        <v>503</v>
      </c>
      <c r="H216" s="68" t="s">
        <v>847</v>
      </c>
      <c r="I216" s="69" t="s">
        <v>509</v>
      </c>
      <c r="J216" s="72">
        <v>1019</v>
      </c>
      <c r="K216" s="77">
        <v>1111</v>
      </c>
      <c r="N216" s="7"/>
      <c r="O216" s="7"/>
      <c r="P216" s="7"/>
      <c r="Q216" s="7"/>
      <c r="R216" s="7"/>
    </row>
    <row r="217" spans="2:18" s="6" customFormat="1" x14ac:dyDescent="0.25">
      <c r="B217" s="78" t="s">
        <v>383</v>
      </c>
      <c r="C217" s="68"/>
      <c r="D217" s="69" t="s">
        <v>468</v>
      </c>
      <c r="E217" s="70" t="s">
        <v>441</v>
      </c>
      <c r="F217" s="70"/>
      <c r="G217" s="68" t="s">
        <v>503</v>
      </c>
      <c r="H217" s="68" t="s">
        <v>846</v>
      </c>
      <c r="I217" s="69" t="s">
        <v>509</v>
      </c>
      <c r="J217" s="72">
        <v>1594</v>
      </c>
      <c r="K217" s="77">
        <v>1561</v>
      </c>
      <c r="N217" s="7"/>
      <c r="O217" s="7"/>
      <c r="P217" s="7"/>
      <c r="Q217" s="7"/>
      <c r="R217" s="7"/>
    </row>
    <row r="218" spans="2:18" s="6" customFormat="1" x14ac:dyDescent="0.25">
      <c r="B218" s="78" t="s">
        <v>384</v>
      </c>
      <c r="C218" s="68"/>
      <c r="D218" s="69" t="s">
        <v>468</v>
      </c>
      <c r="E218" s="70" t="s">
        <v>443</v>
      </c>
      <c r="F218" s="70"/>
      <c r="G218" s="68" t="s">
        <v>503</v>
      </c>
      <c r="H218" s="68" t="s">
        <v>846</v>
      </c>
      <c r="I218" s="69" t="s">
        <v>510</v>
      </c>
      <c r="J218" s="72">
        <v>218</v>
      </c>
      <c r="K218" s="77">
        <v>301</v>
      </c>
      <c r="N218" s="7"/>
      <c r="O218" s="7"/>
      <c r="P218" s="7"/>
      <c r="Q218" s="7"/>
      <c r="R218" s="7"/>
    </row>
    <row r="219" spans="2:18" s="6" customFormat="1" x14ac:dyDescent="0.25">
      <c r="B219" s="78" t="s">
        <v>385</v>
      </c>
      <c r="C219" s="68"/>
      <c r="D219" s="69" t="s">
        <v>468</v>
      </c>
      <c r="E219" s="70" t="s">
        <v>442</v>
      </c>
      <c r="F219" s="70"/>
      <c r="G219" s="68" t="s">
        <v>503</v>
      </c>
      <c r="H219" s="68" t="s">
        <v>847</v>
      </c>
      <c r="I219" s="69" t="s">
        <v>509</v>
      </c>
      <c r="J219" s="72">
        <v>1571</v>
      </c>
      <c r="K219" s="77">
        <v>1627</v>
      </c>
      <c r="N219" s="7"/>
      <c r="O219" s="7"/>
      <c r="P219" s="7"/>
      <c r="Q219" s="7"/>
      <c r="R219" s="7"/>
    </row>
    <row r="220" spans="2:18" s="6" customFormat="1" x14ac:dyDescent="0.25">
      <c r="B220" s="78" t="s">
        <v>386</v>
      </c>
      <c r="C220" s="68"/>
      <c r="D220" s="69" t="s">
        <v>469</v>
      </c>
      <c r="E220" s="70" t="s">
        <v>445</v>
      </c>
      <c r="F220" s="70"/>
      <c r="G220" s="68" t="s">
        <v>503</v>
      </c>
      <c r="H220" s="68" t="s">
        <v>444</v>
      </c>
      <c r="I220" s="69" t="s">
        <v>511</v>
      </c>
      <c r="J220" s="72">
        <v>2927</v>
      </c>
      <c r="K220" s="77">
        <v>3351</v>
      </c>
      <c r="N220" s="7"/>
      <c r="O220" s="7"/>
      <c r="P220" s="7"/>
      <c r="Q220" s="7"/>
      <c r="R220" s="7"/>
    </row>
    <row r="221" spans="2:18" s="6" customFormat="1" x14ac:dyDescent="0.25">
      <c r="B221" s="78" t="s">
        <v>387</v>
      </c>
      <c r="C221" s="68"/>
      <c r="D221" s="69" t="s">
        <v>469</v>
      </c>
      <c r="E221" s="70" t="s">
        <v>442</v>
      </c>
      <c r="F221" s="70"/>
      <c r="G221" s="68" t="s">
        <v>503</v>
      </c>
      <c r="H221" s="68" t="s">
        <v>444</v>
      </c>
      <c r="I221" s="69" t="s">
        <v>511</v>
      </c>
      <c r="J221" s="72">
        <v>1223</v>
      </c>
      <c r="K221" s="77">
        <v>1286</v>
      </c>
      <c r="N221" s="7"/>
      <c r="O221" s="7"/>
      <c r="P221" s="7"/>
      <c r="Q221" s="7"/>
      <c r="R221" s="7"/>
    </row>
    <row r="222" spans="2:18" s="6" customFormat="1" x14ac:dyDescent="0.25">
      <c r="B222" s="78" t="s">
        <v>388</v>
      </c>
      <c r="C222" s="68"/>
      <c r="D222" s="69" t="s">
        <v>469</v>
      </c>
      <c r="E222" s="70" t="s">
        <v>442</v>
      </c>
      <c r="F222" s="70"/>
      <c r="G222" s="68" t="s">
        <v>503</v>
      </c>
      <c r="H222" s="68" t="s">
        <v>444</v>
      </c>
      <c r="I222" s="69" t="s">
        <v>511</v>
      </c>
      <c r="J222" s="72">
        <v>1170</v>
      </c>
      <c r="K222" s="77">
        <v>1280</v>
      </c>
      <c r="N222" s="7"/>
      <c r="O222" s="7"/>
      <c r="P222" s="7"/>
      <c r="Q222" s="7"/>
      <c r="R222" s="7"/>
    </row>
    <row r="223" spans="2:18" s="6" customFormat="1" x14ac:dyDescent="0.25">
      <c r="B223" s="78" t="s">
        <v>389</v>
      </c>
      <c r="C223" s="68"/>
      <c r="D223" s="69" t="s">
        <v>469</v>
      </c>
      <c r="E223" s="70" t="s">
        <v>442</v>
      </c>
      <c r="F223" s="70"/>
      <c r="G223" s="68" t="s">
        <v>503</v>
      </c>
      <c r="H223" s="68" t="s">
        <v>444</v>
      </c>
      <c r="I223" s="69" t="s">
        <v>511</v>
      </c>
      <c r="J223" s="72">
        <v>642</v>
      </c>
      <c r="K223" s="77">
        <v>654</v>
      </c>
      <c r="N223" s="7"/>
      <c r="O223" s="7"/>
      <c r="P223" s="7"/>
      <c r="Q223" s="7"/>
      <c r="R223" s="7"/>
    </row>
    <row r="224" spans="2:18" s="6" customFormat="1" x14ac:dyDescent="0.25">
      <c r="B224" s="78" t="s">
        <v>390</v>
      </c>
      <c r="C224" s="68"/>
      <c r="D224" s="69" t="s">
        <v>469</v>
      </c>
      <c r="E224" s="70" t="s">
        <v>446</v>
      </c>
      <c r="F224" s="70"/>
      <c r="G224" s="68" t="s">
        <v>503</v>
      </c>
      <c r="H224" s="68" t="s">
        <v>848</v>
      </c>
      <c r="I224" s="69" t="s">
        <v>511</v>
      </c>
      <c r="J224" s="72">
        <v>1376</v>
      </c>
      <c r="K224" s="77">
        <v>1387</v>
      </c>
      <c r="N224" s="7"/>
      <c r="O224" s="7"/>
      <c r="P224" s="7"/>
      <c r="Q224" s="7"/>
      <c r="R224" s="7"/>
    </row>
    <row r="225" spans="2:18" s="6" customFormat="1" x14ac:dyDescent="0.25">
      <c r="B225" s="78" t="s">
        <v>391</v>
      </c>
      <c r="C225" s="68"/>
      <c r="D225" s="69" t="s">
        <v>470</v>
      </c>
      <c r="E225" s="70"/>
      <c r="F225" s="70"/>
      <c r="G225" s="68" t="s">
        <v>503</v>
      </c>
      <c r="H225" s="68" t="s">
        <v>844</v>
      </c>
      <c r="I225" s="69" t="s">
        <v>507</v>
      </c>
      <c r="J225" s="72">
        <v>514</v>
      </c>
      <c r="K225" s="77">
        <v>533</v>
      </c>
      <c r="N225" s="7"/>
      <c r="O225" s="7"/>
      <c r="P225" s="7"/>
      <c r="Q225" s="7"/>
      <c r="R225" s="7"/>
    </row>
    <row r="226" spans="2:18" s="6" customFormat="1" x14ac:dyDescent="0.25">
      <c r="B226" s="78" t="s">
        <v>392</v>
      </c>
      <c r="C226" s="68"/>
      <c r="D226" s="69" t="s">
        <v>471</v>
      </c>
      <c r="E226" s="70" t="s">
        <v>447</v>
      </c>
      <c r="F226" s="70"/>
      <c r="G226" s="68" t="s">
        <v>503</v>
      </c>
      <c r="H226" s="68" t="s">
        <v>849</v>
      </c>
      <c r="I226" s="69" t="s">
        <v>510</v>
      </c>
      <c r="J226" s="72">
        <v>1481</v>
      </c>
      <c r="K226" s="77">
        <v>1613</v>
      </c>
      <c r="N226" s="7"/>
      <c r="O226" s="7"/>
      <c r="P226" s="7"/>
      <c r="Q226" s="7"/>
      <c r="R226" s="7"/>
    </row>
    <row r="227" spans="2:18" s="6" customFormat="1" x14ac:dyDescent="0.25">
      <c r="B227" s="78" t="s">
        <v>393</v>
      </c>
      <c r="C227" s="68"/>
      <c r="D227" s="69" t="s">
        <v>471</v>
      </c>
      <c r="E227" s="70" t="s">
        <v>448</v>
      </c>
      <c r="F227" s="70"/>
      <c r="G227" s="68" t="s">
        <v>503</v>
      </c>
      <c r="H227" s="68" t="s">
        <v>849</v>
      </c>
      <c r="I227" s="69" t="s">
        <v>510</v>
      </c>
      <c r="J227" s="72">
        <v>514</v>
      </c>
      <c r="K227" s="77">
        <v>528</v>
      </c>
      <c r="N227" s="7"/>
      <c r="O227" s="7"/>
      <c r="P227" s="7"/>
      <c r="Q227" s="7"/>
      <c r="R227" s="7"/>
    </row>
    <row r="228" spans="2:18" s="6" customFormat="1" x14ac:dyDescent="0.25">
      <c r="B228" s="78" t="s">
        <v>394</v>
      </c>
      <c r="C228" s="68"/>
      <c r="D228" s="69" t="s">
        <v>471</v>
      </c>
      <c r="E228" s="70" t="s">
        <v>448</v>
      </c>
      <c r="F228" s="70"/>
      <c r="G228" s="68" t="s">
        <v>503</v>
      </c>
      <c r="H228" s="68" t="s">
        <v>849</v>
      </c>
      <c r="I228" s="69" t="s">
        <v>510</v>
      </c>
      <c r="J228" s="72">
        <v>506</v>
      </c>
      <c r="K228" s="77">
        <v>546</v>
      </c>
      <c r="N228" s="7"/>
      <c r="O228" s="7"/>
      <c r="P228" s="7"/>
      <c r="Q228" s="7"/>
      <c r="R228" s="7"/>
    </row>
    <row r="229" spans="2:18" s="6" customFormat="1" x14ac:dyDescent="0.25">
      <c r="B229" s="78" t="s">
        <v>395</v>
      </c>
      <c r="C229" s="68"/>
      <c r="D229" s="69" t="s">
        <v>472</v>
      </c>
      <c r="E229" s="70"/>
      <c r="F229" s="70"/>
      <c r="G229" s="68" t="s">
        <v>503</v>
      </c>
      <c r="H229" s="68" t="s">
        <v>449</v>
      </c>
      <c r="I229" s="69" t="s">
        <v>508</v>
      </c>
      <c r="J229" s="72">
        <v>990</v>
      </c>
      <c r="K229" s="77">
        <v>1021</v>
      </c>
      <c r="N229" s="7"/>
      <c r="O229" s="7"/>
      <c r="P229" s="7"/>
      <c r="Q229" s="7"/>
      <c r="R229" s="7"/>
    </row>
    <row r="230" spans="2:18" s="6" customFormat="1" x14ac:dyDescent="0.25">
      <c r="B230" s="78" t="s">
        <v>396</v>
      </c>
      <c r="C230" s="68"/>
      <c r="D230" s="69" t="s">
        <v>473</v>
      </c>
      <c r="E230" s="70"/>
      <c r="F230" s="70"/>
      <c r="G230" s="68" t="s">
        <v>503</v>
      </c>
      <c r="H230" s="68" t="s">
        <v>449</v>
      </c>
      <c r="I230" s="69" t="s">
        <v>508</v>
      </c>
      <c r="J230" s="72">
        <v>224</v>
      </c>
      <c r="K230" s="77">
        <v>339</v>
      </c>
      <c r="N230" s="7"/>
      <c r="O230" s="7"/>
      <c r="P230" s="7"/>
      <c r="Q230" s="7"/>
      <c r="R230" s="7"/>
    </row>
    <row r="231" spans="2:18" s="6" customFormat="1" x14ac:dyDescent="0.25">
      <c r="B231" s="78" t="s">
        <v>397</v>
      </c>
      <c r="C231" s="68"/>
      <c r="D231" s="69" t="s">
        <v>474</v>
      </c>
      <c r="E231" s="70"/>
      <c r="F231" s="70"/>
      <c r="G231" s="68" t="s">
        <v>503</v>
      </c>
      <c r="H231" s="68" t="s">
        <v>848</v>
      </c>
      <c r="I231" s="69" t="s">
        <v>510</v>
      </c>
      <c r="J231" s="72">
        <v>336</v>
      </c>
      <c r="K231" s="77">
        <v>346</v>
      </c>
      <c r="N231" s="7"/>
      <c r="O231" s="7"/>
      <c r="P231" s="7"/>
      <c r="Q231" s="7"/>
      <c r="R231" s="7"/>
    </row>
    <row r="232" spans="2:18" s="6" customFormat="1" x14ac:dyDescent="0.25">
      <c r="B232" s="78" t="s">
        <v>119</v>
      </c>
      <c r="C232" s="68"/>
      <c r="D232" s="69" t="s">
        <v>475</v>
      </c>
      <c r="E232" s="70"/>
      <c r="F232" s="70"/>
      <c r="G232" s="68" t="s">
        <v>503</v>
      </c>
      <c r="H232" s="68" t="s">
        <v>844</v>
      </c>
      <c r="I232" s="69" t="s">
        <v>507</v>
      </c>
      <c r="J232" s="72">
        <v>656</v>
      </c>
      <c r="K232" s="77">
        <v>681</v>
      </c>
      <c r="N232" s="7"/>
      <c r="O232" s="7"/>
      <c r="P232" s="7"/>
      <c r="Q232" s="7"/>
      <c r="R232" s="7"/>
    </row>
    <row r="233" spans="2:18" s="6" customFormat="1" x14ac:dyDescent="0.25">
      <c r="B233" s="78" t="s">
        <v>398</v>
      </c>
      <c r="C233" s="68"/>
      <c r="D233" s="69" t="s">
        <v>476</v>
      </c>
      <c r="E233" s="70"/>
      <c r="F233" s="70"/>
      <c r="G233" s="68" t="s">
        <v>503</v>
      </c>
      <c r="H233" s="68" t="s">
        <v>454</v>
      </c>
      <c r="I233" s="69" t="s">
        <v>504</v>
      </c>
      <c r="J233" s="72">
        <v>372</v>
      </c>
      <c r="K233" s="77">
        <v>357</v>
      </c>
      <c r="N233" s="7"/>
      <c r="O233" s="7"/>
      <c r="P233" s="7"/>
      <c r="Q233" s="7"/>
      <c r="R233" s="7"/>
    </row>
    <row r="234" spans="2:18" s="6" customFormat="1" x14ac:dyDescent="0.25">
      <c r="B234" s="78" t="s">
        <v>399</v>
      </c>
      <c r="C234" s="68"/>
      <c r="D234" s="69" t="s">
        <v>477</v>
      </c>
      <c r="E234" s="70"/>
      <c r="F234" s="70"/>
      <c r="G234" s="68" t="s">
        <v>503</v>
      </c>
      <c r="H234" s="68" t="s">
        <v>845</v>
      </c>
      <c r="I234" s="69" t="s">
        <v>507</v>
      </c>
      <c r="J234" s="72">
        <v>883</v>
      </c>
      <c r="K234" s="77">
        <v>898</v>
      </c>
      <c r="N234" s="7"/>
      <c r="O234" s="7"/>
      <c r="P234" s="7"/>
      <c r="Q234" s="7"/>
      <c r="R234" s="7"/>
    </row>
    <row r="235" spans="2:18" s="6" customFormat="1" x14ac:dyDescent="0.25">
      <c r="B235" s="78" t="s">
        <v>400</v>
      </c>
      <c r="C235" s="68"/>
      <c r="D235" s="69" t="s">
        <v>478</v>
      </c>
      <c r="E235" s="70"/>
      <c r="F235" s="70"/>
      <c r="G235" s="68" t="s">
        <v>503</v>
      </c>
      <c r="H235" s="68" t="s">
        <v>449</v>
      </c>
      <c r="I235" s="69" t="s">
        <v>508</v>
      </c>
      <c r="J235" s="72">
        <v>251</v>
      </c>
      <c r="K235" s="77">
        <v>274</v>
      </c>
      <c r="N235" s="7"/>
      <c r="O235" s="7"/>
      <c r="P235" s="7"/>
      <c r="Q235" s="7"/>
      <c r="R235" s="7"/>
    </row>
    <row r="236" spans="2:18" s="6" customFormat="1" x14ac:dyDescent="0.25">
      <c r="B236" s="78" t="s">
        <v>401</v>
      </c>
      <c r="C236" s="68"/>
      <c r="D236" s="69" t="s">
        <v>479</v>
      </c>
      <c r="E236" s="70"/>
      <c r="F236" s="70"/>
      <c r="G236" s="68" t="s">
        <v>503</v>
      </c>
      <c r="H236" s="68" t="s">
        <v>453</v>
      </c>
      <c r="I236" s="69" t="s">
        <v>505</v>
      </c>
      <c r="J236" s="72">
        <v>1031</v>
      </c>
      <c r="K236" s="77">
        <v>1144</v>
      </c>
      <c r="N236" s="7"/>
      <c r="O236" s="7"/>
      <c r="P236" s="7"/>
      <c r="Q236" s="7"/>
      <c r="R236" s="7"/>
    </row>
    <row r="237" spans="2:18" s="6" customFormat="1" x14ac:dyDescent="0.25">
      <c r="B237" s="78" t="s">
        <v>402</v>
      </c>
      <c r="C237" s="68"/>
      <c r="D237" s="69" t="s">
        <v>480</v>
      </c>
      <c r="E237" s="70"/>
      <c r="F237" s="70"/>
      <c r="G237" s="68" t="s">
        <v>503</v>
      </c>
      <c r="H237" s="68" t="s">
        <v>845</v>
      </c>
      <c r="I237" s="69" t="s">
        <v>507</v>
      </c>
      <c r="J237" s="72">
        <v>1285</v>
      </c>
      <c r="K237" s="77">
        <v>1420</v>
      </c>
      <c r="N237" s="7"/>
      <c r="O237" s="7"/>
      <c r="P237" s="7"/>
      <c r="Q237" s="7"/>
      <c r="R237" s="7"/>
    </row>
    <row r="238" spans="2:18" s="6" customFormat="1" x14ac:dyDescent="0.25">
      <c r="B238" s="78" t="s">
        <v>403</v>
      </c>
      <c r="C238" s="68"/>
      <c r="D238" s="69" t="s">
        <v>481</v>
      </c>
      <c r="E238" s="70"/>
      <c r="F238" s="70"/>
      <c r="G238" s="68" t="s">
        <v>503</v>
      </c>
      <c r="H238" s="68" t="s">
        <v>450</v>
      </c>
      <c r="I238" s="69" t="s">
        <v>510</v>
      </c>
      <c r="J238" s="72">
        <v>1071</v>
      </c>
      <c r="K238" s="77">
        <v>1124</v>
      </c>
      <c r="N238" s="7"/>
      <c r="O238" s="7"/>
      <c r="P238" s="7"/>
      <c r="Q238" s="7"/>
      <c r="R238" s="7"/>
    </row>
    <row r="239" spans="2:18" s="6" customFormat="1" x14ac:dyDescent="0.25">
      <c r="B239" s="78" t="s">
        <v>404</v>
      </c>
      <c r="C239" s="68"/>
      <c r="D239" s="69" t="s">
        <v>481</v>
      </c>
      <c r="E239" s="70"/>
      <c r="F239" s="70"/>
      <c r="G239" s="68" t="s">
        <v>503</v>
      </c>
      <c r="H239" s="68" t="s">
        <v>450</v>
      </c>
      <c r="I239" s="69" t="s">
        <v>510</v>
      </c>
      <c r="J239" s="72">
        <v>717</v>
      </c>
      <c r="K239" s="77">
        <v>748</v>
      </c>
      <c r="N239" s="7"/>
      <c r="O239" s="7"/>
      <c r="P239" s="7"/>
      <c r="Q239" s="7"/>
      <c r="R239" s="7"/>
    </row>
    <row r="240" spans="2:18" s="6" customFormat="1" x14ac:dyDescent="0.25">
      <c r="B240" s="78" t="s">
        <v>405</v>
      </c>
      <c r="C240" s="68"/>
      <c r="D240" s="69" t="s">
        <v>482</v>
      </c>
      <c r="E240" s="70" t="s">
        <v>443</v>
      </c>
      <c r="F240" s="70"/>
      <c r="G240" s="68" t="s">
        <v>503</v>
      </c>
      <c r="H240" s="68" t="s">
        <v>850</v>
      </c>
      <c r="I240" s="69" t="s">
        <v>506</v>
      </c>
      <c r="J240" s="72">
        <v>1686</v>
      </c>
      <c r="K240" s="77">
        <v>2094</v>
      </c>
      <c r="N240" s="7"/>
      <c r="O240" s="7"/>
      <c r="P240" s="7"/>
      <c r="Q240" s="7"/>
      <c r="R240" s="7"/>
    </row>
    <row r="241" spans="2:18" s="6" customFormat="1" x14ac:dyDescent="0.25">
      <c r="B241" s="78" t="s">
        <v>406</v>
      </c>
      <c r="C241" s="68"/>
      <c r="D241" s="69" t="s">
        <v>482</v>
      </c>
      <c r="E241" s="70" t="s">
        <v>442</v>
      </c>
      <c r="F241" s="70"/>
      <c r="G241" s="68" t="s">
        <v>503</v>
      </c>
      <c r="H241" s="68" t="s">
        <v>851</v>
      </c>
      <c r="I241" s="69" t="s">
        <v>506</v>
      </c>
      <c r="J241" s="72">
        <v>4851</v>
      </c>
      <c r="K241" s="77">
        <v>5572</v>
      </c>
      <c r="N241" s="7"/>
      <c r="O241" s="7"/>
      <c r="P241" s="7"/>
      <c r="Q241" s="7"/>
      <c r="R241" s="7"/>
    </row>
    <row r="242" spans="2:18" s="6" customFormat="1" x14ac:dyDescent="0.25">
      <c r="B242" s="78" t="s">
        <v>407</v>
      </c>
      <c r="C242" s="68"/>
      <c r="D242" s="69" t="s">
        <v>482</v>
      </c>
      <c r="E242" s="70" t="s">
        <v>441</v>
      </c>
      <c r="F242" s="70"/>
      <c r="G242" s="68" t="s">
        <v>503</v>
      </c>
      <c r="H242" s="68" t="s">
        <v>852</v>
      </c>
      <c r="I242" s="69" t="s">
        <v>506</v>
      </c>
      <c r="J242" s="72">
        <v>1384</v>
      </c>
      <c r="K242" s="77">
        <v>1637</v>
      </c>
      <c r="N242" s="7"/>
      <c r="O242" s="7"/>
      <c r="P242" s="7"/>
      <c r="Q242" s="7"/>
      <c r="R242" s="7"/>
    </row>
    <row r="243" spans="2:18" s="6" customFormat="1" x14ac:dyDescent="0.25">
      <c r="B243" s="78" t="s">
        <v>408</v>
      </c>
      <c r="C243" s="68"/>
      <c r="D243" s="69" t="s">
        <v>483</v>
      </c>
      <c r="E243" s="70" t="s">
        <v>443</v>
      </c>
      <c r="F243" s="70"/>
      <c r="G243" s="68" t="s">
        <v>503</v>
      </c>
      <c r="H243" s="68" t="s">
        <v>849</v>
      </c>
      <c r="I243" s="69" t="s">
        <v>507</v>
      </c>
      <c r="J243" s="72">
        <v>1887</v>
      </c>
      <c r="K243" s="77">
        <v>1876</v>
      </c>
      <c r="N243" s="7"/>
      <c r="O243" s="7"/>
      <c r="P243" s="7"/>
      <c r="Q243" s="7"/>
      <c r="R243" s="7"/>
    </row>
    <row r="244" spans="2:18" s="6" customFormat="1" x14ac:dyDescent="0.25">
      <c r="B244" s="78" t="s">
        <v>409</v>
      </c>
      <c r="C244" s="68"/>
      <c r="D244" s="69" t="s">
        <v>483</v>
      </c>
      <c r="E244" s="70" t="s">
        <v>664</v>
      </c>
      <c r="F244" s="70"/>
      <c r="G244" s="68" t="s">
        <v>503</v>
      </c>
      <c r="H244" s="68" t="s">
        <v>849</v>
      </c>
      <c r="I244" s="69" t="s">
        <v>510</v>
      </c>
      <c r="J244" s="72">
        <v>243</v>
      </c>
      <c r="K244" s="77">
        <v>242</v>
      </c>
      <c r="N244" s="7"/>
      <c r="O244" s="7"/>
      <c r="P244" s="7"/>
      <c r="Q244" s="7"/>
      <c r="R244" s="7"/>
    </row>
    <row r="245" spans="2:18" s="6" customFormat="1" x14ac:dyDescent="0.25">
      <c r="B245" s="78" t="s">
        <v>410</v>
      </c>
      <c r="C245" s="68"/>
      <c r="D245" s="69" t="s">
        <v>484</v>
      </c>
      <c r="E245" s="70" t="s">
        <v>445</v>
      </c>
      <c r="F245" s="70"/>
      <c r="G245" s="68" t="s">
        <v>503</v>
      </c>
      <c r="H245" s="68" t="s">
        <v>853</v>
      </c>
      <c r="I245" s="69" t="s">
        <v>508</v>
      </c>
      <c r="J245" s="72">
        <v>3541</v>
      </c>
      <c r="K245" s="77">
        <v>4068</v>
      </c>
      <c r="N245" s="7"/>
      <c r="O245" s="7"/>
      <c r="P245" s="7"/>
      <c r="Q245" s="7"/>
      <c r="R245" s="7"/>
    </row>
    <row r="246" spans="2:18" s="6" customFormat="1" x14ac:dyDescent="0.25">
      <c r="B246" s="78" t="s">
        <v>411</v>
      </c>
      <c r="C246" s="68"/>
      <c r="D246" s="69" t="s">
        <v>484</v>
      </c>
      <c r="E246" s="70" t="s">
        <v>451</v>
      </c>
      <c r="F246" s="70"/>
      <c r="G246" s="68" t="s">
        <v>503</v>
      </c>
      <c r="H246" s="68" t="s">
        <v>853</v>
      </c>
      <c r="I246" s="69" t="s">
        <v>508</v>
      </c>
      <c r="J246" s="72">
        <v>1067</v>
      </c>
      <c r="K246" s="77">
        <v>1188</v>
      </c>
      <c r="N246" s="7"/>
      <c r="O246" s="7"/>
      <c r="P246" s="7"/>
      <c r="Q246" s="7"/>
      <c r="R246" s="7"/>
    </row>
    <row r="247" spans="2:18" s="6" customFormat="1" x14ac:dyDescent="0.25">
      <c r="B247" s="78" t="s">
        <v>412</v>
      </c>
      <c r="C247" s="68"/>
      <c r="D247" s="69" t="s">
        <v>484</v>
      </c>
      <c r="E247" s="70" t="s">
        <v>452</v>
      </c>
      <c r="F247" s="70"/>
      <c r="G247" s="68" t="s">
        <v>503</v>
      </c>
      <c r="H247" s="68" t="s">
        <v>853</v>
      </c>
      <c r="I247" s="69" t="s">
        <v>508</v>
      </c>
      <c r="J247" s="72">
        <v>325</v>
      </c>
      <c r="K247" s="77">
        <v>362</v>
      </c>
      <c r="N247" s="7"/>
      <c r="O247" s="7"/>
      <c r="P247" s="7"/>
      <c r="Q247" s="7"/>
      <c r="R247" s="7"/>
    </row>
    <row r="248" spans="2:18" s="6" customFormat="1" x14ac:dyDescent="0.25">
      <c r="B248" s="78" t="s">
        <v>413</v>
      </c>
      <c r="C248" s="68"/>
      <c r="D248" s="69" t="s">
        <v>485</v>
      </c>
      <c r="E248" s="70"/>
      <c r="F248" s="70"/>
      <c r="G248" s="68" t="s">
        <v>503</v>
      </c>
      <c r="H248" s="68" t="s">
        <v>854</v>
      </c>
      <c r="I248" s="69" t="s">
        <v>504</v>
      </c>
      <c r="J248" s="72">
        <v>524</v>
      </c>
      <c r="K248" s="77">
        <v>551</v>
      </c>
      <c r="N248" s="7"/>
      <c r="O248" s="7"/>
      <c r="P248" s="7"/>
      <c r="Q248" s="7"/>
      <c r="R248" s="7"/>
    </row>
    <row r="249" spans="2:18" s="6" customFormat="1" x14ac:dyDescent="0.25">
      <c r="B249" s="78" t="s">
        <v>414</v>
      </c>
      <c r="C249" s="68"/>
      <c r="D249" s="69" t="s">
        <v>485</v>
      </c>
      <c r="E249" s="70"/>
      <c r="F249" s="70"/>
      <c r="G249" s="68" t="s">
        <v>503</v>
      </c>
      <c r="H249" s="68" t="s">
        <v>854</v>
      </c>
      <c r="I249" s="69" t="s">
        <v>504</v>
      </c>
      <c r="J249" s="72">
        <v>320</v>
      </c>
      <c r="K249" s="77">
        <v>345</v>
      </c>
      <c r="N249" s="7"/>
      <c r="O249" s="7"/>
      <c r="P249" s="7"/>
      <c r="Q249" s="7"/>
      <c r="R249" s="7"/>
    </row>
    <row r="250" spans="2:18" s="6" customFormat="1" x14ac:dyDescent="0.25">
      <c r="B250" s="78" t="s">
        <v>415</v>
      </c>
      <c r="C250" s="68"/>
      <c r="D250" s="69" t="s">
        <v>486</v>
      </c>
      <c r="E250" s="70"/>
      <c r="F250" s="70"/>
      <c r="G250" s="68" t="s">
        <v>503</v>
      </c>
      <c r="H250" s="68" t="s">
        <v>453</v>
      </c>
      <c r="I250" s="69" t="s">
        <v>505</v>
      </c>
      <c r="J250" s="72">
        <v>1110</v>
      </c>
      <c r="K250" s="77">
        <v>1342</v>
      </c>
      <c r="N250" s="7"/>
      <c r="O250" s="7"/>
      <c r="P250" s="7"/>
      <c r="Q250" s="7"/>
      <c r="R250" s="7"/>
    </row>
    <row r="251" spans="2:18" s="6" customFormat="1" x14ac:dyDescent="0.25">
      <c r="B251" s="78" t="s">
        <v>416</v>
      </c>
      <c r="C251" s="68"/>
      <c r="D251" s="69" t="s">
        <v>487</v>
      </c>
      <c r="E251" s="70"/>
      <c r="F251" s="70"/>
      <c r="G251" s="68" t="s">
        <v>503</v>
      </c>
      <c r="H251" s="68" t="s">
        <v>449</v>
      </c>
      <c r="I251" s="69" t="s">
        <v>508</v>
      </c>
      <c r="J251" s="72">
        <v>190</v>
      </c>
      <c r="K251" s="77">
        <v>206</v>
      </c>
      <c r="N251" s="7"/>
      <c r="O251" s="7"/>
      <c r="P251" s="7"/>
      <c r="Q251" s="7"/>
      <c r="R251" s="7"/>
    </row>
    <row r="252" spans="2:18" s="6" customFormat="1" x14ac:dyDescent="0.25">
      <c r="B252" s="78" t="s">
        <v>417</v>
      </c>
      <c r="C252" s="68"/>
      <c r="D252" s="69" t="s">
        <v>488</v>
      </c>
      <c r="E252" s="70"/>
      <c r="F252" s="70"/>
      <c r="G252" s="68" t="s">
        <v>503</v>
      </c>
      <c r="H252" s="68" t="s">
        <v>844</v>
      </c>
      <c r="I252" s="69" t="s">
        <v>508</v>
      </c>
      <c r="J252" s="72">
        <v>247</v>
      </c>
      <c r="K252" s="77">
        <v>247</v>
      </c>
      <c r="N252" s="7"/>
      <c r="O252" s="7"/>
      <c r="P252" s="7"/>
      <c r="Q252" s="7"/>
      <c r="R252" s="7"/>
    </row>
    <row r="253" spans="2:18" s="6" customFormat="1" x14ac:dyDescent="0.25">
      <c r="B253" s="78" t="s">
        <v>418</v>
      </c>
      <c r="C253" s="68"/>
      <c r="D253" s="69" t="s">
        <v>489</v>
      </c>
      <c r="E253" s="70"/>
      <c r="F253" s="70"/>
      <c r="G253" s="68" t="s">
        <v>503</v>
      </c>
      <c r="H253" s="68" t="s">
        <v>844</v>
      </c>
      <c r="I253" s="69" t="s">
        <v>508</v>
      </c>
      <c r="J253" s="72">
        <v>683</v>
      </c>
      <c r="K253" s="77">
        <v>716</v>
      </c>
      <c r="N253" s="7"/>
      <c r="O253" s="7"/>
      <c r="P253" s="7"/>
      <c r="Q253" s="7"/>
      <c r="R253" s="7"/>
    </row>
    <row r="254" spans="2:18" s="6" customFormat="1" x14ac:dyDescent="0.25">
      <c r="B254" s="78" t="s">
        <v>121</v>
      </c>
      <c r="C254" s="68"/>
      <c r="D254" s="69" t="s">
        <v>490</v>
      </c>
      <c r="E254" s="70"/>
      <c r="F254" s="70"/>
      <c r="G254" s="68" t="s">
        <v>503</v>
      </c>
      <c r="H254" s="68" t="s">
        <v>849</v>
      </c>
      <c r="I254" s="69" t="s">
        <v>510</v>
      </c>
      <c r="J254" s="72">
        <v>1128</v>
      </c>
      <c r="K254" s="77">
        <v>1145</v>
      </c>
      <c r="N254" s="7"/>
      <c r="O254" s="7"/>
      <c r="P254" s="7"/>
      <c r="Q254" s="7"/>
      <c r="R254" s="7"/>
    </row>
    <row r="255" spans="2:18" s="6" customFormat="1" x14ac:dyDescent="0.25">
      <c r="B255" s="78" t="s">
        <v>122</v>
      </c>
      <c r="C255" s="68"/>
      <c r="D255" s="69" t="s">
        <v>491</v>
      </c>
      <c r="E255" s="70"/>
      <c r="F255" s="70"/>
      <c r="G255" s="68" t="s">
        <v>503</v>
      </c>
      <c r="H255" s="68" t="s">
        <v>844</v>
      </c>
      <c r="I255" s="69" t="s">
        <v>507</v>
      </c>
      <c r="J255" s="72">
        <v>231</v>
      </c>
      <c r="K255" s="77">
        <v>241</v>
      </c>
      <c r="N255" s="7"/>
      <c r="O255" s="7"/>
      <c r="P255" s="7"/>
      <c r="Q255" s="7"/>
      <c r="R255" s="7"/>
    </row>
    <row r="256" spans="2:18" s="6" customFormat="1" x14ac:dyDescent="0.25">
      <c r="B256" s="78" t="s">
        <v>419</v>
      </c>
      <c r="C256" s="68"/>
      <c r="D256" s="69" t="s">
        <v>492</v>
      </c>
      <c r="E256" s="70" t="s">
        <v>441</v>
      </c>
      <c r="F256" s="70"/>
      <c r="G256" s="68" t="s">
        <v>503</v>
      </c>
      <c r="H256" s="68" t="s">
        <v>855</v>
      </c>
      <c r="I256" s="69" t="s">
        <v>509</v>
      </c>
      <c r="J256" s="72">
        <v>1845</v>
      </c>
      <c r="K256" s="77">
        <v>1965</v>
      </c>
      <c r="N256" s="7"/>
      <c r="O256" s="7"/>
      <c r="P256" s="7"/>
      <c r="Q256" s="7"/>
      <c r="R256" s="7"/>
    </row>
    <row r="257" spans="2:18" s="6" customFormat="1" x14ac:dyDescent="0.25">
      <c r="B257" s="78" t="s">
        <v>420</v>
      </c>
      <c r="C257" s="68"/>
      <c r="D257" s="69" t="s">
        <v>492</v>
      </c>
      <c r="E257" s="70" t="s">
        <v>442</v>
      </c>
      <c r="F257" s="70"/>
      <c r="G257" s="68" t="s">
        <v>503</v>
      </c>
      <c r="H257" s="68" t="s">
        <v>453</v>
      </c>
      <c r="I257" s="69" t="s">
        <v>505</v>
      </c>
      <c r="J257" s="72">
        <v>411</v>
      </c>
      <c r="K257" s="77">
        <v>407</v>
      </c>
      <c r="N257" s="7"/>
      <c r="O257" s="7"/>
      <c r="P257" s="7"/>
      <c r="Q257" s="7"/>
      <c r="R257" s="7"/>
    </row>
    <row r="258" spans="2:18" s="6" customFormat="1" x14ac:dyDescent="0.25">
      <c r="B258" s="78" t="s">
        <v>421</v>
      </c>
      <c r="C258" s="68"/>
      <c r="D258" s="69" t="s">
        <v>493</v>
      </c>
      <c r="E258" s="70"/>
      <c r="F258" s="70"/>
      <c r="G258" s="68" t="s">
        <v>503</v>
      </c>
      <c r="H258" s="68" t="s">
        <v>854</v>
      </c>
      <c r="I258" s="69" t="s">
        <v>511</v>
      </c>
      <c r="J258" s="72">
        <v>245</v>
      </c>
      <c r="K258" s="77">
        <v>263</v>
      </c>
      <c r="N258" s="7"/>
      <c r="O258" s="7"/>
      <c r="P258" s="7"/>
      <c r="Q258" s="7"/>
      <c r="R258" s="7"/>
    </row>
    <row r="259" spans="2:18" s="6" customFormat="1" x14ac:dyDescent="0.25">
      <c r="B259" s="78" t="s">
        <v>422</v>
      </c>
      <c r="C259" s="68"/>
      <c r="D259" s="69" t="s">
        <v>494</v>
      </c>
      <c r="E259" s="70"/>
      <c r="F259" s="70"/>
      <c r="G259" s="68" t="s">
        <v>503</v>
      </c>
      <c r="H259" s="68" t="s">
        <v>844</v>
      </c>
      <c r="I259" s="69" t="s">
        <v>508</v>
      </c>
      <c r="J259" s="72">
        <v>625</v>
      </c>
      <c r="K259" s="77">
        <v>615</v>
      </c>
      <c r="N259" s="7"/>
      <c r="O259" s="7"/>
      <c r="P259" s="7"/>
      <c r="Q259" s="7"/>
      <c r="R259" s="7"/>
    </row>
    <row r="260" spans="2:18" s="6" customFormat="1" x14ac:dyDescent="0.25">
      <c r="B260" s="78" t="s">
        <v>423</v>
      </c>
      <c r="C260" s="68"/>
      <c r="D260" s="69" t="s">
        <v>495</v>
      </c>
      <c r="E260" s="70"/>
      <c r="F260" s="70"/>
      <c r="G260" s="68" t="s">
        <v>503</v>
      </c>
      <c r="H260" s="68" t="s">
        <v>454</v>
      </c>
      <c r="I260" s="69" t="s">
        <v>504</v>
      </c>
      <c r="J260" s="72">
        <v>968</v>
      </c>
      <c r="K260" s="77">
        <v>1015</v>
      </c>
      <c r="N260" s="7"/>
      <c r="O260" s="7"/>
      <c r="P260" s="7"/>
      <c r="Q260" s="7"/>
      <c r="R260" s="7"/>
    </row>
    <row r="261" spans="2:18" s="6" customFormat="1" x14ac:dyDescent="0.25">
      <c r="B261" s="78" t="s">
        <v>424</v>
      </c>
      <c r="C261" s="68"/>
      <c r="D261" s="69" t="s">
        <v>495</v>
      </c>
      <c r="E261" s="70"/>
      <c r="F261" s="70"/>
      <c r="G261" s="68" t="s">
        <v>503</v>
      </c>
      <c r="H261" s="68" t="s">
        <v>454</v>
      </c>
      <c r="I261" s="69" t="s">
        <v>504</v>
      </c>
      <c r="J261" s="72">
        <v>88</v>
      </c>
      <c r="K261" s="77">
        <v>91</v>
      </c>
      <c r="N261" s="7"/>
      <c r="O261" s="7"/>
      <c r="P261" s="7"/>
      <c r="Q261" s="7"/>
      <c r="R261" s="7"/>
    </row>
    <row r="262" spans="2:18" s="6" customFormat="1" x14ac:dyDescent="0.25">
      <c r="B262" s="78" t="s">
        <v>425</v>
      </c>
      <c r="C262" s="68"/>
      <c r="D262" s="69" t="s">
        <v>496</v>
      </c>
      <c r="E262" s="70"/>
      <c r="F262" s="70"/>
      <c r="G262" s="68" t="s">
        <v>503</v>
      </c>
      <c r="H262" s="68" t="s">
        <v>853</v>
      </c>
      <c r="I262" s="69" t="s">
        <v>507</v>
      </c>
      <c r="J262" s="72">
        <v>358</v>
      </c>
      <c r="K262" s="77">
        <v>362</v>
      </c>
      <c r="N262" s="7"/>
      <c r="O262" s="7"/>
      <c r="P262" s="7"/>
      <c r="Q262" s="7"/>
      <c r="R262" s="7"/>
    </row>
    <row r="263" spans="2:18" s="6" customFormat="1" x14ac:dyDescent="0.25">
      <c r="B263" s="78" t="s">
        <v>426</v>
      </c>
      <c r="C263" s="68"/>
      <c r="D263" s="69" t="s">
        <v>497</v>
      </c>
      <c r="E263" s="70"/>
      <c r="F263" s="70"/>
      <c r="G263" s="68" t="s">
        <v>503</v>
      </c>
      <c r="H263" s="68" t="s">
        <v>845</v>
      </c>
      <c r="I263" s="69" t="s">
        <v>507</v>
      </c>
      <c r="J263" s="72">
        <v>496</v>
      </c>
      <c r="K263" s="77">
        <v>502</v>
      </c>
      <c r="N263" s="7"/>
      <c r="O263" s="7"/>
      <c r="P263" s="7"/>
      <c r="Q263" s="7"/>
      <c r="R263" s="7"/>
    </row>
    <row r="264" spans="2:18" s="6" customFormat="1" x14ac:dyDescent="0.25">
      <c r="B264" s="78" t="s">
        <v>427</v>
      </c>
      <c r="C264" s="68"/>
      <c r="D264" s="69" t="s">
        <v>498</v>
      </c>
      <c r="E264" s="70"/>
      <c r="F264" s="70"/>
      <c r="G264" s="68" t="s">
        <v>503</v>
      </c>
      <c r="H264" s="68" t="s">
        <v>455</v>
      </c>
      <c r="I264" s="69" t="s">
        <v>504</v>
      </c>
      <c r="J264" s="72">
        <v>2448</v>
      </c>
      <c r="K264" s="77">
        <v>2581</v>
      </c>
      <c r="N264" s="7"/>
      <c r="O264" s="7"/>
      <c r="P264" s="7"/>
      <c r="Q264" s="7"/>
      <c r="R264" s="7"/>
    </row>
    <row r="265" spans="2:18" s="6" customFormat="1" x14ac:dyDescent="0.25">
      <c r="B265" s="78" t="s">
        <v>428</v>
      </c>
      <c r="C265" s="68"/>
      <c r="D265" s="69" t="s">
        <v>498</v>
      </c>
      <c r="E265" s="70"/>
      <c r="F265" s="70"/>
      <c r="G265" s="68" t="s">
        <v>503</v>
      </c>
      <c r="H265" s="68" t="s">
        <v>455</v>
      </c>
      <c r="I265" s="69" t="s">
        <v>504</v>
      </c>
      <c r="J265" s="72">
        <v>2034</v>
      </c>
      <c r="K265" s="77">
        <v>2110</v>
      </c>
      <c r="N265" s="7"/>
      <c r="O265" s="7"/>
      <c r="P265" s="7"/>
      <c r="Q265" s="7"/>
      <c r="R265" s="7"/>
    </row>
    <row r="266" spans="2:18" s="6" customFormat="1" x14ac:dyDescent="0.25">
      <c r="B266" s="78" t="s">
        <v>429</v>
      </c>
      <c r="C266" s="68"/>
      <c r="D266" s="69" t="s">
        <v>499</v>
      </c>
      <c r="E266" s="70"/>
      <c r="F266" s="70"/>
      <c r="G266" s="68" t="s">
        <v>503</v>
      </c>
      <c r="H266" s="68" t="s">
        <v>844</v>
      </c>
      <c r="I266" s="69" t="s">
        <v>508</v>
      </c>
      <c r="J266" s="72">
        <v>215</v>
      </c>
      <c r="K266" s="77">
        <v>215</v>
      </c>
      <c r="N266" s="7"/>
      <c r="O266" s="7"/>
      <c r="P266" s="7"/>
      <c r="Q266" s="7"/>
      <c r="R266" s="7"/>
    </row>
    <row r="267" spans="2:18" s="6" customFormat="1" x14ac:dyDescent="0.25">
      <c r="B267" s="78" t="s">
        <v>430</v>
      </c>
      <c r="C267" s="68"/>
      <c r="D267" s="69" t="s">
        <v>500</v>
      </c>
      <c r="E267" s="70"/>
      <c r="F267" s="70"/>
      <c r="G267" s="68" t="s">
        <v>503</v>
      </c>
      <c r="H267" s="68" t="s">
        <v>843</v>
      </c>
      <c r="I267" s="69" t="s">
        <v>507</v>
      </c>
      <c r="J267" s="72">
        <v>1402</v>
      </c>
      <c r="K267" s="77">
        <v>1440</v>
      </c>
      <c r="N267" s="7"/>
      <c r="O267" s="7"/>
      <c r="P267" s="7"/>
      <c r="Q267" s="7"/>
      <c r="R267" s="7"/>
    </row>
    <row r="268" spans="2:18" s="6" customFormat="1" x14ac:dyDescent="0.25">
      <c r="B268" s="78" t="s">
        <v>431</v>
      </c>
      <c r="C268" s="68"/>
      <c r="D268" s="69" t="s">
        <v>501</v>
      </c>
      <c r="E268" s="70" t="s">
        <v>457</v>
      </c>
      <c r="F268" s="70"/>
      <c r="G268" s="68" t="s">
        <v>503</v>
      </c>
      <c r="H268" s="68" t="s">
        <v>457</v>
      </c>
      <c r="I268" s="69" t="s">
        <v>505</v>
      </c>
      <c r="J268" s="72">
        <v>2546</v>
      </c>
      <c r="K268" s="77">
        <v>2674</v>
      </c>
      <c r="N268" s="7"/>
      <c r="O268" s="7"/>
      <c r="P268" s="7"/>
      <c r="Q268" s="7"/>
      <c r="R268" s="7"/>
    </row>
    <row r="269" spans="2:18" s="6" customFormat="1" x14ac:dyDescent="0.25">
      <c r="B269" s="78" t="s">
        <v>432</v>
      </c>
      <c r="C269" s="68"/>
      <c r="D269" s="69" t="s">
        <v>501</v>
      </c>
      <c r="E269" s="70" t="s">
        <v>456</v>
      </c>
      <c r="F269" s="70"/>
      <c r="G269" s="68" t="s">
        <v>503</v>
      </c>
      <c r="H269" s="68" t="s">
        <v>854</v>
      </c>
      <c r="I269" s="69" t="s">
        <v>511</v>
      </c>
      <c r="J269" s="72">
        <v>890</v>
      </c>
      <c r="K269" s="77">
        <v>943</v>
      </c>
      <c r="N269" s="7"/>
      <c r="O269" s="7"/>
      <c r="P269" s="7"/>
      <c r="Q269" s="7"/>
      <c r="R269" s="7"/>
    </row>
    <row r="270" spans="2:18" s="6" customFormat="1" x14ac:dyDescent="0.25">
      <c r="B270" s="78" t="s">
        <v>433</v>
      </c>
      <c r="C270" s="68"/>
      <c r="D270" s="69" t="s">
        <v>501</v>
      </c>
      <c r="E270" s="70" t="s">
        <v>458</v>
      </c>
      <c r="F270" s="70"/>
      <c r="G270" s="68" t="s">
        <v>503</v>
      </c>
      <c r="H270" s="68" t="s">
        <v>848</v>
      </c>
      <c r="I270" s="69" t="s">
        <v>510</v>
      </c>
      <c r="J270" s="72">
        <v>1287</v>
      </c>
      <c r="K270" s="77">
        <v>1338</v>
      </c>
      <c r="N270" s="7"/>
      <c r="O270" s="7"/>
      <c r="P270" s="7"/>
      <c r="Q270" s="7"/>
      <c r="R270" s="7"/>
    </row>
    <row r="271" spans="2:18" s="6" customFormat="1" x14ac:dyDescent="0.25">
      <c r="B271" s="78" t="s">
        <v>434</v>
      </c>
      <c r="C271" s="68"/>
      <c r="D271" s="69" t="s">
        <v>501</v>
      </c>
      <c r="E271" s="70" t="s">
        <v>459</v>
      </c>
      <c r="F271" s="70"/>
      <c r="G271" s="68" t="s">
        <v>503</v>
      </c>
      <c r="H271" s="68" t="s">
        <v>848</v>
      </c>
      <c r="I271" s="69" t="s">
        <v>510</v>
      </c>
      <c r="J271" s="72">
        <v>735</v>
      </c>
      <c r="K271" s="77">
        <v>772</v>
      </c>
      <c r="N271" s="7"/>
      <c r="O271" s="7"/>
      <c r="P271" s="7"/>
      <c r="Q271" s="7"/>
      <c r="R271" s="7"/>
    </row>
    <row r="272" spans="2:18" s="6" customFormat="1" x14ac:dyDescent="0.25">
      <c r="B272" s="78" t="s">
        <v>435</v>
      </c>
      <c r="C272" s="68"/>
      <c r="D272" s="69" t="s">
        <v>501</v>
      </c>
      <c r="E272" s="70" t="s">
        <v>460</v>
      </c>
      <c r="F272" s="70"/>
      <c r="G272" s="68" t="s">
        <v>503</v>
      </c>
      <c r="H272" s="68" t="s">
        <v>460</v>
      </c>
      <c r="I272" s="69" t="s">
        <v>505</v>
      </c>
      <c r="J272" s="72">
        <v>287</v>
      </c>
      <c r="K272" s="77">
        <v>289</v>
      </c>
      <c r="N272" s="7"/>
      <c r="O272" s="7"/>
      <c r="P272" s="7"/>
      <c r="Q272" s="7"/>
      <c r="R272" s="7"/>
    </row>
    <row r="273" spans="2:18" s="6" customFormat="1" x14ac:dyDescent="0.25">
      <c r="B273" s="78" t="s">
        <v>436</v>
      </c>
      <c r="C273" s="68"/>
      <c r="D273" s="69" t="s">
        <v>501</v>
      </c>
      <c r="E273" s="70" t="s">
        <v>461</v>
      </c>
      <c r="F273" s="70"/>
      <c r="G273" s="68" t="s">
        <v>503</v>
      </c>
      <c r="H273" s="68" t="s">
        <v>457</v>
      </c>
      <c r="I273" s="69" t="s">
        <v>505</v>
      </c>
      <c r="J273" s="72">
        <v>700</v>
      </c>
      <c r="K273" s="77">
        <v>790</v>
      </c>
      <c r="N273" s="7"/>
      <c r="O273" s="7"/>
      <c r="P273" s="7"/>
      <c r="Q273" s="7"/>
      <c r="R273" s="7"/>
    </row>
    <row r="274" spans="2:18" s="6" customFormat="1" x14ac:dyDescent="0.25">
      <c r="B274" s="78" t="s">
        <v>437</v>
      </c>
      <c r="C274" s="68"/>
      <c r="D274" s="69" t="s">
        <v>501</v>
      </c>
      <c r="E274" s="70" t="s">
        <v>461</v>
      </c>
      <c r="F274" s="70"/>
      <c r="G274" s="68" t="s">
        <v>503</v>
      </c>
      <c r="H274" s="68" t="s">
        <v>457</v>
      </c>
      <c r="I274" s="69" t="s">
        <v>505</v>
      </c>
      <c r="J274" s="72">
        <v>463</v>
      </c>
      <c r="K274" s="77">
        <v>472</v>
      </c>
      <c r="N274" s="7"/>
      <c r="O274" s="7"/>
      <c r="P274" s="7"/>
      <c r="Q274" s="7"/>
      <c r="R274" s="7"/>
    </row>
    <row r="275" spans="2:18" s="6" customFormat="1" x14ac:dyDescent="0.25">
      <c r="B275" s="78" t="s">
        <v>438</v>
      </c>
      <c r="C275" s="68"/>
      <c r="D275" s="69" t="s">
        <v>501</v>
      </c>
      <c r="E275" s="70" t="s">
        <v>460</v>
      </c>
      <c r="F275" s="70"/>
      <c r="G275" s="68" t="s">
        <v>503</v>
      </c>
      <c r="H275" s="68" t="s">
        <v>460</v>
      </c>
      <c r="I275" s="69" t="s">
        <v>505</v>
      </c>
      <c r="J275" s="72">
        <v>1050</v>
      </c>
      <c r="K275" s="77">
        <v>1057</v>
      </c>
      <c r="N275" s="7"/>
      <c r="O275" s="7"/>
      <c r="P275" s="7"/>
      <c r="Q275" s="7"/>
      <c r="R275" s="7"/>
    </row>
    <row r="276" spans="2:18" s="6" customFormat="1" x14ac:dyDescent="0.25">
      <c r="B276" s="78" t="s">
        <v>439</v>
      </c>
      <c r="C276" s="68"/>
      <c r="D276" s="69" t="s">
        <v>501</v>
      </c>
      <c r="E276" s="70" t="s">
        <v>460</v>
      </c>
      <c r="F276" s="70"/>
      <c r="G276" s="68" t="s">
        <v>503</v>
      </c>
      <c r="H276" s="68" t="s">
        <v>460</v>
      </c>
      <c r="I276" s="69" t="s">
        <v>505</v>
      </c>
      <c r="J276" s="72">
        <v>398</v>
      </c>
      <c r="K276" s="77">
        <v>406</v>
      </c>
      <c r="N276" s="7"/>
      <c r="O276" s="7"/>
      <c r="P276" s="7"/>
      <c r="Q276" s="7"/>
      <c r="R276" s="7"/>
    </row>
    <row r="277" spans="2:18" s="6" customFormat="1" x14ac:dyDescent="0.25">
      <c r="B277" s="78" t="s">
        <v>440</v>
      </c>
      <c r="C277" s="68"/>
      <c r="D277" s="69" t="s">
        <v>502</v>
      </c>
      <c r="E277" s="70"/>
      <c r="F277" s="70"/>
      <c r="G277" s="68" t="s">
        <v>503</v>
      </c>
      <c r="H277" s="68" t="s">
        <v>455</v>
      </c>
      <c r="I277" s="69" t="s">
        <v>504</v>
      </c>
      <c r="J277" s="72">
        <v>1016</v>
      </c>
      <c r="K277" s="77">
        <v>1052</v>
      </c>
      <c r="N277" s="7"/>
      <c r="O277" s="7"/>
      <c r="P277" s="7"/>
      <c r="Q277" s="7"/>
      <c r="R277" s="7"/>
    </row>
    <row r="278" spans="2:18" s="6" customFormat="1" x14ac:dyDescent="0.25">
      <c r="B278" s="78" t="s">
        <v>512</v>
      </c>
      <c r="C278" s="68"/>
      <c r="D278" s="69" t="s">
        <v>583</v>
      </c>
      <c r="E278" s="70" t="s">
        <v>642</v>
      </c>
      <c r="F278" s="70"/>
      <c r="G278" s="68" t="s">
        <v>681</v>
      </c>
      <c r="H278" s="68" t="s">
        <v>856</v>
      </c>
      <c r="I278" s="69" t="s">
        <v>682</v>
      </c>
      <c r="J278" s="72">
        <v>781</v>
      </c>
      <c r="K278" s="77">
        <v>774</v>
      </c>
      <c r="N278" s="7"/>
      <c r="O278" s="7"/>
      <c r="P278" s="7"/>
      <c r="Q278" s="7"/>
      <c r="R278" s="7"/>
    </row>
    <row r="279" spans="2:18" s="6" customFormat="1" x14ac:dyDescent="0.25">
      <c r="B279" s="78" t="s">
        <v>513</v>
      </c>
      <c r="C279" s="68"/>
      <c r="D279" s="69" t="s">
        <v>584</v>
      </c>
      <c r="E279" s="70"/>
      <c r="F279" s="70"/>
      <c r="G279" s="68" t="s">
        <v>681</v>
      </c>
      <c r="H279" s="68" t="s">
        <v>856</v>
      </c>
      <c r="I279" s="69" t="s">
        <v>682</v>
      </c>
      <c r="J279" s="72">
        <v>945</v>
      </c>
      <c r="K279" s="77">
        <v>983</v>
      </c>
      <c r="N279" s="7"/>
      <c r="O279" s="7"/>
      <c r="P279" s="7"/>
      <c r="Q279" s="7"/>
      <c r="R279" s="7"/>
    </row>
    <row r="280" spans="2:18" s="6" customFormat="1" x14ac:dyDescent="0.25">
      <c r="B280" s="78" t="s">
        <v>85</v>
      </c>
      <c r="C280" s="68"/>
      <c r="D280" s="69" t="s">
        <v>585</v>
      </c>
      <c r="E280" s="70" t="s">
        <v>643</v>
      </c>
      <c r="F280" s="70"/>
      <c r="G280" s="68" t="s">
        <v>681</v>
      </c>
      <c r="H280" s="68" t="s">
        <v>643</v>
      </c>
      <c r="I280" s="69" t="s">
        <v>683</v>
      </c>
      <c r="J280" s="72">
        <v>706</v>
      </c>
      <c r="K280" s="77">
        <v>707</v>
      </c>
      <c r="N280" s="7"/>
      <c r="O280" s="7"/>
      <c r="P280" s="7"/>
      <c r="Q280" s="7"/>
      <c r="R280" s="7"/>
    </row>
    <row r="281" spans="2:18" s="6" customFormat="1" x14ac:dyDescent="0.25">
      <c r="B281" s="78" t="s">
        <v>86</v>
      </c>
      <c r="C281" s="68"/>
      <c r="D281" s="69" t="s">
        <v>585</v>
      </c>
      <c r="E281" s="70" t="s">
        <v>644</v>
      </c>
      <c r="F281" s="70"/>
      <c r="G281" s="68" t="s">
        <v>681</v>
      </c>
      <c r="H281" s="68" t="s">
        <v>643</v>
      </c>
      <c r="I281" s="69" t="s">
        <v>683</v>
      </c>
      <c r="J281" s="72">
        <v>527</v>
      </c>
      <c r="K281" s="77">
        <v>513</v>
      </c>
      <c r="N281" s="7"/>
      <c r="O281" s="7"/>
      <c r="P281" s="7"/>
      <c r="Q281" s="7"/>
      <c r="R281" s="7"/>
    </row>
    <row r="282" spans="2:18" s="6" customFormat="1" x14ac:dyDescent="0.25">
      <c r="B282" s="78" t="s">
        <v>87</v>
      </c>
      <c r="C282" s="68"/>
      <c r="D282" s="69" t="s">
        <v>585</v>
      </c>
      <c r="E282" s="70" t="s">
        <v>645</v>
      </c>
      <c r="F282" s="70"/>
      <c r="G282" s="68" t="s">
        <v>681</v>
      </c>
      <c r="H282" s="68" t="s">
        <v>643</v>
      </c>
      <c r="I282" s="69" t="s">
        <v>683</v>
      </c>
      <c r="J282" s="72">
        <v>511</v>
      </c>
      <c r="K282" s="77">
        <v>510</v>
      </c>
      <c r="N282" s="7"/>
      <c r="O282" s="7"/>
      <c r="P282" s="7"/>
      <c r="Q282" s="7"/>
      <c r="R282" s="7"/>
    </row>
    <row r="283" spans="2:18" s="6" customFormat="1" x14ac:dyDescent="0.25">
      <c r="B283" s="78" t="s">
        <v>514</v>
      </c>
      <c r="C283" s="68"/>
      <c r="D283" s="69" t="s">
        <v>586</v>
      </c>
      <c r="E283" s="70"/>
      <c r="F283" s="70"/>
      <c r="G283" s="68" t="s">
        <v>681</v>
      </c>
      <c r="H283" s="68" t="s">
        <v>857</v>
      </c>
      <c r="I283" s="69" t="s">
        <v>684</v>
      </c>
      <c r="J283" s="72">
        <v>583</v>
      </c>
      <c r="K283" s="77">
        <v>664</v>
      </c>
      <c r="N283" s="7"/>
      <c r="O283" s="7"/>
      <c r="P283" s="7"/>
      <c r="Q283" s="7"/>
      <c r="R283" s="7"/>
    </row>
    <row r="284" spans="2:18" s="6" customFormat="1" x14ac:dyDescent="0.25">
      <c r="B284" s="78" t="s">
        <v>515</v>
      </c>
      <c r="C284" s="68"/>
      <c r="D284" s="69" t="s">
        <v>587</v>
      </c>
      <c r="E284" s="70"/>
      <c r="F284" s="70"/>
      <c r="G284" s="68" t="s">
        <v>681</v>
      </c>
      <c r="H284" s="68" t="s">
        <v>857</v>
      </c>
      <c r="I284" s="69" t="s">
        <v>685</v>
      </c>
      <c r="J284" s="72">
        <v>1759</v>
      </c>
      <c r="K284" s="77">
        <v>1841</v>
      </c>
      <c r="N284" s="7"/>
      <c r="O284" s="7"/>
      <c r="P284" s="7"/>
      <c r="Q284" s="7"/>
      <c r="R284" s="7"/>
    </row>
    <row r="285" spans="2:18" s="6" customFormat="1" x14ac:dyDescent="0.25">
      <c r="B285" s="78" t="s">
        <v>516</v>
      </c>
      <c r="C285" s="68"/>
      <c r="D285" s="69" t="s">
        <v>588</v>
      </c>
      <c r="E285" s="70" t="s">
        <v>646</v>
      </c>
      <c r="F285" s="70"/>
      <c r="G285" s="68" t="s">
        <v>681</v>
      </c>
      <c r="H285" s="68" t="s">
        <v>857</v>
      </c>
      <c r="I285" s="69" t="s">
        <v>684</v>
      </c>
      <c r="J285" s="72">
        <v>166</v>
      </c>
      <c r="K285" s="77">
        <v>165</v>
      </c>
      <c r="N285" s="7"/>
      <c r="O285" s="7"/>
      <c r="P285" s="7"/>
      <c r="Q285" s="7"/>
      <c r="R285" s="7"/>
    </row>
    <row r="286" spans="2:18" s="6" customFormat="1" x14ac:dyDescent="0.25">
      <c r="B286" s="78" t="s">
        <v>517</v>
      </c>
      <c r="C286" s="68"/>
      <c r="D286" s="69" t="s">
        <v>588</v>
      </c>
      <c r="E286" s="70" t="s">
        <v>647</v>
      </c>
      <c r="F286" s="70"/>
      <c r="G286" s="68" t="s">
        <v>681</v>
      </c>
      <c r="H286" s="68" t="s">
        <v>857</v>
      </c>
      <c r="I286" s="69" t="s">
        <v>684</v>
      </c>
      <c r="J286" s="72">
        <v>458</v>
      </c>
      <c r="K286" s="77">
        <v>459</v>
      </c>
      <c r="N286" s="7"/>
      <c r="O286" s="7"/>
      <c r="P286" s="7"/>
      <c r="Q286" s="7"/>
      <c r="R286" s="7"/>
    </row>
    <row r="287" spans="2:18" s="6" customFormat="1" x14ac:dyDescent="0.25">
      <c r="B287" s="78" t="s">
        <v>518</v>
      </c>
      <c r="C287" s="68"/>
      <c r="D287" s="69" t="s">
        <v>589</v>
      </c>
      <c r="E287" s="70"/>
      <c r="F287" s="70"/>
      <c r="G287" s="68" t="s">
        <v>681</v>
      </c>
      <c r="H287" s="68" t="s">
        <v>857</v>
      </c>
      <c r="I287" s="69" t="s">
        <v>685</v>
      </c>
      <c r="J287" s="72">
        <v>425</v>
      </c>
      <c r="K287" s="77">
        <v>411</v>
      </c>
      <c r="N287" s="7"/>
      <c r="O287" s="7"/>
      <c r="P287" s="7"/>
      <c r="Q287" s="7"/>
      <c r="R287" s="7"/>
    </row>
    <row r="288" spans="2:18" s="6" customFormat="1" x14ac:dyDescent="0.25">
      <c r="B288" s="78" t="s">
        <v>519</v>
      </c>
      <c r="C288" s="68"/>
      <c r="D288" s="69" t="s">
        <v>589</v>
      </c>
      <c r="E288" s="70"/>
      <c r="F288" s="70"/>
      <c r="G288" s="68" t="s">
        <v>681</v>
      </c>
      <c r="H288" s="68" t="s">
        <v>857</v>
      </c>
      <c r="I288" s="69" t="s">
        <v>685</v>
      </c>
      <c r="J288" s="72">
        <v>442</v>
      </c>
      <c r="K288" s="77">
        <v>419</v>
      </c>
      <c r="N288" s="7"/>
      <c r="O288" s="7"/>
      <c r="P288" s="7"/>
      <c r="Q288" s="7"/>
      <c r="R288" s="7"/>
    </row>
    <row r="289" spans="2:18" s="6" customFormat="1" x14ac:dyDescent="0.25">
      <c r="B289" s="78" t="s">
        <v>520</v>
      </c>
      <c r="C289" s="68"/>
      <c r="D289" s="69" t="s">
        <v>590</v>
      </c>
      <c r="E289" s="70"/>
      <c r="F289" s="70"/>
      <c r="G289" s="68" t="s">
        <v>681</v>
      </c>
      <c r="H289" s="68" t="s">
        <v>857</v>
      </c>
      <c r="I289" s="69" t="s">
        <v>685</v>
      </c>
      <c r="J289" s="72">
        <v>958</v>
      </c>
      <c r="K289" s="77">
        <v>1210</v>
      </c>
      <c r="N289" s="7"/>
      <c r="O289" s="7"/>
      <c r="P289" s="7"/>
      <c r="Q289" s="7"/>
      <c r="R289" s="7"/>
    </row>
    <row r="290" spans="2:18" s="6" customFormat="1" x14ac:dyDescent="0.25">
      <c r="B290" s="78" t="s">
        <v>521</v>
      </c>
      <c r="C290" s="68"/>
      <c r="D290" s="69" t="s">
        <v>591</v>
      </c>
      <c r="E290" s="70"/>
      <c r="F290" s="70"/>
      <c r="G290" s="68" t="s">
        <v>681</v>
      </c>
      <c r="H290" s="68" t="s">
        <v>857</v>
      </c>
      <c r="I290" s="69" t="s">
        <v>686</v>
      </c>
      <c r="J290" s="72">
        <v>955</v>
      </c>
      <c r="K290" s="77">
        <v>1044</v>
      </c>
      <c r="N290" s="7"/>
      <c r="O290" s="7"/>
      <c r="P290" s="7"/>
      <c r="Q290" s="7"/>
      <c r="R290" s="7"/>
    </row>
    <row r="291" spans="2:18" s="6" customFormat="1" x14ac:dyDescent="0.25">
      <c r="B291" s="78" t="s">
        <v>88</v>
      </c>
      <c r="C291" s="68"/>
      <c r="D291" s="69" t="s">
        <v>592</v>
      </c>
      <c r="E291" s="70" t="s">
        <v>648</v>
      </c>
      <c r="F291" s="70"/>
      <c r="G291" s="68" t="s">
        <v>681</v>
      </c>
      <c r="H291" s="68" t="s">
        <v>648</v>
      </c>
      <c r="I291" s="69" t="s">
        <v>687</v>
      </c>
      <c r="J291" s="72">
        <v>1059</v>
      </c>
      <c r="K291" s="77">
        <v>1334</v>
      </c>
      <c r="N291" s="7"/>
      <c r="O291" s="7"/>
      <c r="P291" s="7"/>
      <c r="Q291" s="7"/>
      <c r="R291" s="7"/>
    </row>
    <row r="292" spans="2:18" s="6" customFormat="1" x14ac:dyDescent="0.25">
      <c r="B292" s="78" t="s">
        <v>89</v>
      </c>
      <c r="C292" s="68"/>
      <c r="D292" s="69" t="s">
        <v>592</v>
      </c>
      <c r="E292" s="70" t="s">
        <v>649</v>
      </c>
      <c r="F292" s="70"/>
      <c r="G292" s="68" t="s">
        <v>681</v>
      </c>
      <c r="H292" s="68" t="s">
        <v>648</v>
      </c>
      <c r="I292" s="69" t="s">
        <v>687</v>
      </c>
      <c r="J292" s="72">
        <v>930</v>
      </c>
      <c r="K292" s="77">
        <v>947</v>
      </c>
      <c r="N292" s="7"/>
      <c r="O292" s="7"/>
      <c r="P292" s="7"/>
      <c r="Q292" s="7"/>
      <c r="R292" s="7"/>
    </row>
    <row r="293" spans="2:18" s="6" customFormat="1" x14ac:dyDescent="0.25">
      <c r="B293" s="78" t="s">
        <v>90</v>
      </c>
      <c r="C293" s="68"/>
      <c r="D293" s="69" t="s">
        <v>592</v>
      </c>
      <c r="E293" s="70" t="s">
        <v>651</v>
      </c>
      <c r="F293" s="70"/>
      <c r="G293" s="68" t="s">
        <v>681</v>
      </c>
      <c r="H293" s="68" t="s">
        <v>648</v>
      </c>
      <c r="I293" s="69" t="s">
        <v>687</v>
      </c>
      <c r="J293" s="72">
        <v>1505</v>
      </c>
      <c r="K293" s="77">
        <v>1501</v>
      </c>
      <c r="N293" s="7"/>
      <c r="O293" s="7"/>
      <c r="P293" s="7"/>
      <c r="Q293" s="7"/>
      <c r="R293" s="7"/>
    </row>
    <row r="294" spans="2:18" s="6" customFormat="1" x14ac:dyDescent="0.25">
      <c r="B294" s="78" t="s">
        <v>177</v>
      </c>
      <c r="C294" s="68"/>
      <c r="D294" s="69" t="s">
        <v>592</v>
      </c>
      <c r="E294" s="70" t="s">
        <v>650</v>
      </c>
      <c r="F294" s="70"/>
      <c r="G294" s="68" t="s">
        <v>681</v>
      </c>
      <c r="H294" s="68" t="s">
        <v>648</v>
      </c>
      <c r="I294" s="69" t="s">
        <v>687</v>
      </c>
      <c r="J294" s="72">
        <v>1841</v>
      </c>
      <c r="K294" s="77">
        <v>1839</v>
      </c>
      <c r="N294" s="7"/>
      <c r="O294" s="7"/>
      <c r="P294" s="7"/>
      <c r="Q294" s="7"/>
      <c r="R294" s="7"/>
    </row>
    <row r="295" spans="2:18" s="6" customFormat="1" x14ac:dyDescent="0.25">
      <c r="B295" s="78" t="s">
        <v>178</v>
      </c>
      <c r="C295" s="68"/>
      <c r="D295" s="69" t="s">
        <v>593</v>
      </c>
      <c r="E295" s="70" t="s">
        <v>452</v>
      </c>
      <c r="F295" s="70"/>
      <c r="G295" s="68" t="s">
        <v>681</v>
      </c>
      <c r="H295" s="68" t="s">
        <v>648</v>
      </c>
      <c r="I295" s="69" t="s">
        <v>687</v>
      </c>
      <c r="J295" s="72">
        <v>376</v>
      </c>
      <c r="K295" s="77">
        <v>369</v>
      </c>
      <c r="N295" s="7"/>
      <c r="O295" s="7"/>
      <c r="P295" s="7"/>
      <c r="Q295" s="7"/>
      <c r="R295" s="7"/>
    </row>
    <row r="296" spans="2:18" s="6" customFormat="1" x14ac:dyDescent="0.25">
      <c r="B296" s="78" t="s">
        <v>522</v>
      </c>
      <c r="C296" s="68"/>
      <c r="D296" s="69" t="s">
        <v>594</v>
      </c>
      <c r="E296" s="70" t="s">
        <v>442</v>
      </c>
      <c r="F296" s="70"/>
      <c r="G296" s="68" t="s">
        <v>681</v>
      </c>
      <c r="H296" s="68" t="s">
        <v>858</v>
      </c>
      <c r="I296" s="69" t="s">
        <v>685</v>
      </c>
      <c r="J296" s="72">
        <v>1646</v>
      </c>
      <c r="K296" s="77">
        <v>1620</v>
      </c>
      <c r="N296" s="7"/>
      <c r="O296" s="7"/>
      <c r="P296" s="7"/>
      <c r="Q296" s="7"/>
      <c r="R296" s="7"/>
    </row>
    <row r="297" spans="2:18" s="6" customFormat="1" x14ac:dyDescent="0.25">
      <c r="B297" s="78" t="s">
        <v>523</v>
      </c>
      <c r="C297" s="68"/>
      <c r="D297" s="69" t="s">
        <v>594</v>
      </c>
      <c r="E297" s="70" t="s">
        <v>442</v>
      </c>
      <c r="F297" s="70"/>
      <c r="G297" s="68" t="s">
        <v>681</v>
      </c>
      <c r="H297" s="68" t="s">
        <v>858</v>
      </c>
      <c r="I297" s="69" t="s">
        <v>685</v>
      </c>
      <c r="J297" s="72">
        <v>1954</v>
      </c>
      <c r="K297" s="77">
        <v>1956</v>
      </c>
      <c r="N297" s="7"/>
      <c r="O297" s="7"/>
      <c r="P297" s="7"/>
      <c r="Q297" s="7"/>
      <c r="R297" s="7"/>
    </row>
    <row r="298" spans="2:18" s="6" customFormat="1" x14ac:dyDescent="0.25">
      <c r="B298" s="78" t="s">
        <v>524</v>
      </c>
      <c r="C298" s="68"/>
      <c r="D298" s="69" t="s">
        <v>595</v>
      </c>
      <c r="E298" s="70" t="s">
        <v>652</v>
      </c>
      <c r="F298" s="70"/>
      <c r="G298" s="68" t="s">
        <v>681</v>
      </c>
      <c r="H298" s="68" t="s">
        <v>859</v>
      </c>
      <c r="I298" s="69" t="s">
        <v>688</v>
      </c>
      <c r="J298" s="72">
        <v>1579</v>
      </c>
      <c r="K298" s="77">
        <v>1549</v>
      </c>
      <c r="N298" s="7"/>
      <c r="O298" s="7"/>
      <c r="P298" s="7"/>
      <c r="Q298" s="7"/>
      <c r="R298" s="7"/>
    </row>
    <row r="299" spans="2:18" s="6" customFormat="1" x14ac:dyDescent="0.25">
      <c r="B299" s="78" t="s">
        <v>525</v>
      </c>
      <c r="C299" s="68"/>
      <c r="D299" s="69" t="s">
        <v>595</v>
      </c>
      <c r="E299" s="70" t="s">
        <v>652</v>
      </c>
      <c r="F299" s="70"/>
      <c r="G299" s="68" t="s">
        <v>681</v>
      </c>
      <c r="H299" s="68" t="s">
        <v>859</v>
      </c>
      <c r="I299" s="69" t="s">
        <v>688</v>
      </c>
      <c r="J299" s="72">
        <v>1377</v>
      </c>
      <c r="K299" s="77">
        <v>1438</v>
      </c>
      <c r="N299" s="7"/>
      <c r="O299" s="7"/>
      <c r="P299" s="7"/>
      <c r="Q299" s="7"/>
      <c r="R299" s="7"/>
    </row>
    <row r="300" spans="2:18" s="6" customFormat="1" x14ac:dyDescent="0.25">
      <c r="B300" s="78" t="s">
        <v>526</v>
      </c>
      <c r="C300" s="68"/>
      <c r="D300" s="69" t="s">
        <v>595</v>
      </c>
      <c r="E300" s="70" t="s">
        <v>653</v>
      </c>
      <c r="F300" s="70"/>
      <c r="G300" s="68" t="s">
        <v>681</v>
      </c>
      <c r="H300" s="68" t="s">
        <v>859</v>
      </c>
      <c r="I300" s="69" t="s">
        <v>688</v>
      </c>
      <c r="J300" s="72">
        <v>1485</v>
      </c>
      <c r="K300" s="77">
        <v>1510</v>
      </c>
      <c r="N300" s="7"/>
      <c r="O300" s="7"/>
      <c r="P300" s="7"/>
      <c r="Q300" s="7"/>
      <c r="R300" s="7"/>
    </row>
    <row r="301" spans="2:18" s="6" customFormat="1" x14ac:dyDescent="0.25">
      <c r="B301" s="78" t="s">
        <v>527</v>
      </c>
      <c r="C301" s="68"/>
      <c r="D301" s="69" t="s">
        <v>595</v>
      </c>
      <c r="E301" s="70" t="s">
        <v>654</v>
      </c>
      <c r="F301" s="70"/>
      <c r="G301" s="68" t="s">
        <v>681</v>
      </c>
      <c r="H301" s="68" t="s">
        <v>859</v>
      </c>
      <c r="I301" s="69" t="s">
        <v>688</v>
      </c>
      <c r="J301" s="72">
        <v>484</v>
      </c>
      <c r="K301" s="77">
        <v>491</v>
      </c>
      <c r="N301" s="7"/>
      <c r="O301" s="7"/>
      <c r="P301" s="7"/>
      <c r="Q301" s="7"/>
      <c r="R301" s="7"/>
    </row>
    <row r="302" spans="2:18" s="6" customFormat="1" x14ac:dyDescent="0.25">
      <c r="B302" s="78" t="s">
        <v>528</v>
      </c>
      <c r="C302" s="68"/>
      <c r="D302" s="69" t="s">
        <v>596</v>
      </c>
      <c r="E302" s="70" t="s">
        <v>655</v>
      </c>
      <c r="F302" s="70"/>
      <c r="G302" s="68" t="s">
        <v>681</v>
      </c>
      <c r="H302" s="68" t="s">
        <v>859</v>
      </c>
      <c r="I302" s="69" t="s">
        <v>688</v>
      </c>
      <c r="J302" s="72">
        <v>240</v>
      </c>
      <c r="K302" s="77">
        <v>237</v>
      </c>
      <c r="N302" s="7"/>
      <c r="O302" s="7"/>
      <c r="P302" s="7"/>
      <c r="Q302" s="7"/>
      <c r="R302" s="7"/>
    </row>
    <row r="303" spans="2:18" s="6" customFormat="1" x14ac:dyDescent="0.25">
      <c r="B303" s="78" t="s">
        <v>529</v>
      </c>
      <c r="C303" s="68"/>
      <c r="D303" s="69" t="s">
        <v>597</v>
      </c>
      <c r="E303" s="70"/>
      <c r="F303" s="70"/>
      <c r="G303" s="68" t="s">
        <v>681</v>
      </c>
      <c r="H303" s="68" t="s">
        <v>860</v>
      </c>
      <c r="I303" s="69" t="s">
        <v>689</v>
      </c>
      <c r="J303" s="72">
        <v>669</v>
      </c>
      <c r="K303" s="77">
        <v>666</v>
      </c>
      <c r="N303" s="7"/>
      <c r="O303" s="7"/>
      <c r="P303" s="7"/>
      <c r="Q303" s="7"/>
      <c r="R303" s="7"/>
    </row>
    <row r="304" spans="2:18" s="6" customFormat="1" x14ac:dyDescent="0.25">
      <c r="B304" s="78" t="s">
        <v>530</v>
      </c>
      <c r="C304" s="68"/>
      <c r="D304" s="69" t="s">
        <v>598</v>
      </c>
      <c r="E304" s="70"/>
      <c r="F304" s="70"/>
      <c r="G304" s="68" t="s">
        <v>681</v>
      </c>
      <c r="H304" s="68" t="s">
        <v>860</v>
      </c>
      <c r="I304" s="69" t="s">
        <v>689</v>
      </c>
      <c r="J304" s="72">
        <v>310</v>
      </c>
      <c r="K304" s="77">
        <v>294</v>
      </c>
      <c r="N304" s="7"/>
      <c r="O304" s="7"/>
      <c r="P304" s="7"/>
      <c r="Q304" s="7"/>
      <c r="R304" s="7"/>
    </row>
    <row r="305" spans="2:18" s="6" customFormat="1" x14ac:dyDescent="0.25">
      <c r="B305" s="78" t="s">
        <v>531</v>
      </c>
      <c r="C305" s="68"/>
      <c r="D305" s="69" t="s">
        <v>599</v>
      </c>
      <c r="E305" s="70"/>
      <c r="F305" s="70"/>
      <c r="G305" s="68" t="s">
        <v>681</v>
      </c>
      <c r="H305" s="68" t="s">
        <v>860</v>
      </c>
      <c r="I305" s="69" t="s">
        <v>689</v>
      </c>
      <c r="J305" s="72">
        <v>35</v>
      </c>
      <c r="K305" s="77">
        <v>37</v>
      </c>
      <c r="N305" s="7"/>
      <c r="O305" s="7"/>
      <c r="P305" s="7"/>
      <c r="Q305" s="7"/>
      <c r="R305" s="7"/>
    </row>
    <row r="306" spans="2:18" s="6" customFormat="1" x14ac:dyDescent="0.25">
      <c r="B306" s="78" t="s">
        <v>532</v>
      </c>
      <c r="C306" s="68"/>
      <c r="D306" s="69" t="s">
        <v>600</v>
      </c>
      <c r="E306" s="70"/>
      <c r="F306" s="70"/>
      <c r="G306" s="68" t="s">
        <v>681</v>
      </c>
      <c r="H306" s="68" t="s">
        <v>860</v>
      </c>
      <c r="I306" s="69" t="s">
        <v>689</v>
      </c>
      <c r="J306" s="72">
        <v>931</v>
      </c>
      <c r="K306" s="77">
        <v>912</v>
      </c>
      <c r="N306" s="7"/>
      <c r="O306" s="7"/>
      <c r="P306" s="7"/>
      <c r="Q306" s="7"/>
      <c r="R306" s="7"/>
    </row>
    <row r="307" spans="2:18" s="6" customFormat="1" x14ac:dyDescent="0.25">
      <c r="B307" s="78" t="s">
        <v>533</v>
      </c>
      <c r="C307" s="68"/>
      <c r="D307" s="69" t="s">
        <v>594</v>
      </c>
      <c r="E307" s="70" t="s">
        <v>441</v>
      </c>
      <c r="F307" s="70"/>
      <c r="G307" s="68" t="s">
        <v>681</v>
      </c>
      <c r="H307" s="68" t="s">
        <v>861</v>
      </c>
      <c r="I307" s="69" t="s">
        <v>685</v>
      </c>
      <c r="J307" s="72">
        <v>1607</v>
      </c>
      <c r="K307" s="77">
        <v>1578</v>
      </c>
      <c r="N307" s="7"/>
      <c r="O307" s="7"/>
      <c r="P307" s="7"/>
      <c r="Q307" s="7"/>
      <c r="R307" s="7"/>
    </row>
    <row r="308" spans="2:18" s="6" customFormat="1" x14ac:dyDescent="0.25">
      <c r="B308" s="78" t="s">
        <v>534</v>
      </c>
      <c r="C308" s="68"/>
      <c r="D308" s="69" t="s">
        <v>594</v>
      </c>
      <c r="E308" s="70" t="s">
        <v>441</v>
      </c>
      <c r="F308" s="70"/>
      <c r="G308" s="68" t="s">
        <v>681</v>
      </c>
      <c r="H308" s="68" t="s">
        <v>861</v>
      </c>
      <c r="I308" s="69" t="s">
        <v>685</v>
      </c>
      <c r="J308" s="72">
        <v>1865</v>
      </c>
      <c r="K308" s="77">
        <v>2996</v>
      </c>
      <c r="N308" s="7"/>
      <c r="O308" s="7"/>
      <c r="P308" s="7"/>
      <c r="Q308" s="7"/>
      <c r="R308" s="7"/>
    </row>
    <row r="309" spans="2:18" s="6" customFormat="1" x14ac:dyDescent="0.25">
      <c r="B309" s="78" t="s">
        <v>91</v>
      </c>
      <c r="C309" s="68"/>
      <c r="D309" s="69" t="s">
        <v>601</v>
      </c>
      <c r="E309" s="70" t="s">
        <v>445</v>
      </c>
      <c r="F309" s="70"/>
      <c r="G309" s="68" t="s">
        <v>681</v>
      </c>
      <c r="H309" s="68" t="s">
        <v>862</v>
      </c>
      <c r="I309" s="69" t="s">
        <v>689</v>
      </c>
      <c r="J309" s="72">
        <v>2426</v>
      </c>
      <c r="K309" s="77">
        <v>2445</v>
      </c>
      <c r="N309" s="7"/>
      <c r="O309" s="7"/>
      <c r="P309" s="7"/>
      <c r="Q309" s="7"/>
      <c r="R309" s="7"/>
    </row>
    <row r="310" spans="2:18" s="6" customFormat="1" x14ac:dyDescent="0.25">
      <c r="B310" s="78" t="s">
        <v>191</v>
      </c>
      <c r="C310" s="68"/>
      <c r="D310" s="69" t="s">
        <v>601</v>
      </c>
      <c r="E310" s="70" t="s">
        <v>656</v>
      </c>
      <c r="F310" s="70"/>
      <c r="G310" s="68" t="s">
        <v>681</v>
      </c>
      <c r="H310" s="68" t="s">
        <v>862</v>
      </c>
      <c r="I310" s="69" t="s">
        <v>689</v>
      </c>
      <c r="J310" s="72">
        <v>1728</v>
      </c>
      <c r="K310" s="77">
        <v>1713</v>
      </c>
      <c r="N310" s="7"/>
      <c r="O310" s="7"/>
      <c r="P310" s="7"/>
      <c r="Q310" s="7"/>
      <c r="R310" s="7"/>
    </row>
    <row r="311" spans="2:18" s="6" customFormat="1" x14ac:dyDescent="0.25">
      <c r="B311" s="78" t="s">
        <v>192</v>
      </c>
      <c r="C311" s="68"/>
      <c r="D311" s="69" t="s">
        <v>601</v>
      </c>
      <c r="E311" s="70" t="s">
        <v>657</v>
      </c>
      <c r="F311" s="70"/>
      <c r="G311" s="68" t="s">
        <v>681</v>
      </c>
      <c r="H311" s="68" t="s">
        <v>862</v>
      </c>
      <c r="I311" s="69" t="s">
        <v>689</v>
      </c>
      <c r="J311" s="72">
        <v>1368</v>
      </c>
      <c r="K311" s="77">
        <v>1298</v>
      </c>
      <c r="N311" s="7"/>
      <c r="O311" s="7"/>
      <c r="P311" s="7"/>
      <c r="Q311" s="7"/>
      <c r="R311" s="7"/>
    </row>
    <row r="312" spans="2:18" s="6" customFormat="1" x14ac:dyDescent="0.25">
      <c r="B312" s="78" t="s">
        <v>100</v>
      </c>
      <c r="C312" s="68"/>
      <c r="D312" s="69" t="s">
        <v>602</v>
      </c>
      <c r="E312" s="70"/>
      <c r="F312" s="70"/>
      <c r="G312" s="68" t="s">
        <v>681</v>
      </c>
      <c r="H312" s="68" t="s">
        <v>863</v>
      </c>
      <c r="I312" s="69" t="s">
        <v>683</v>
      </c>
      <c r="J312" s="72">
        <v>237</v>
      </c>
      <c r="K312" s="77">
        <v>272</v>
      </c>
      <c r="N312" s="7"/>
      <c r="O312" s="7"/>
      <c r="P312" s="7"/>
      <c r="Q312" s="7"/>
      <c r="R312" s="7"/>
    </row>
    <row r="313" spans="2:18" s="6" customFormat="1" x14ac:dyDescent="0.25">
      <c r="B313" s="78" t="s">
        <v>101</v>
      </c>
      <c r="C313" s="68"/>
      <c r="D313" s="69" t="s">
        <v>603</v>
      </c>
      <c r="E313" s="70"/>
      <c r="F313" s="70"/>
      <c r="G313" s="68" t="s">
        <v>681</v>
      </c>
      <c r="H313" s="68" t="s">
        <v>863</v>
      </c>
      <c r="I313" s="69" t="s">
        <v>686</v>
      </c>
      <c r="J313" s="72">
        <v>162</v>
      </c>
      <c r="K313" s="77">
        <v>153</v>
      </c>
      <c r="N313" s="7"/>
      <c r="O313" s="7"/>
      <c r="P313" s="7"/>
      <c r="Q313" s="7"/>
      <c r="R313" s="7"/>
    </row>
    <row r="314" spans="2:18" s="6" customFormat="1" x14ac:dyDescent="0.25">
      <c r="B314" s="78" t="s">
        <v>102</v>
      </c>
      <c r="C314" s="68"/>
      <c r="D314" s="69" t="s">
        <v>604</v>
      </c>
      <c r="E314" s="70"/>
      <c r="F314" s="70"/>
      <c r="G314" s="68" t="s">
        <v>681</v>
      </c>
      <c r="H314" s="68" t="s">
        <v>863</v>
      </c>
      <c r="I314" s="69" t="s">
        <v>686</v>
      </c>
      <c r="J314" s="72">
        <v>3273</v>
      </c>
      <c r="K314" s="77">
        <v>3260</v>
      </c>
      <c r="N314" s="7"/>
      <c r="O314" s="7"/>
      <c r="P314" s="7"/>
      <c r="Q314" s="7"/>
      <c r="R314" s="7"/>
    </row>
    <row r="315" spans="2:18" s="6" customFormat="1" x14ac:dyDescent="0.25">
      <c r="B315" s="78" t="s">
        <v>201</v>
      </c>
      <c r="C315" s="68"/>
      <c r="D315" s="69" t="s">
        <v>605</v>
      </c>
      <c r="E315" s="70"/>
      <c r="F315" s="70"/>
      <c r="G315" s="68" t="s">
        <v>681</v>
      </c>
      <c r="H315" s="68" t="s">
        <v>863</v>
      </c>
      <c r="I315" s="69" t="s">
        <v>683</v>
      </c>
      <c r="J315" s="72">
        <v>164</v>
      </c>
      <c r="K315" s="77">
        <v>141</v>
      </c>
      <c r="N315" s="7"/>
      <c r="O315" s="7"/>
      <c r="P315" s="7"/>
      <c r="Q315" s="7"/>
      <c r="R315" s="7"/>
    </row>
    <row r="316" spans="2:18" s="6" customFormat="1" x14ac:dyDescent="0.25">
      <c r="B316" s="78" t="s">
        <v>535</v>
      </c>
      <c r="C316" s="68"/>
      <c r="D316" s="69" t="s">
        <v>606</v>
      </c>
      <c r="E316" s="70"/>
      <c r="F316" s="70"/>
      <c r="G316" s="68" t="s">
        <v>681</v>
      </c>
      <c r="H316" s="68" t="s">
        <v>863</v>
      </c>
      <c r="I316" s="69" t="s">
        <v>686</v>
      </c>
      <c r="J316" s="72">
        <v>290</v>
      </c>
      <c r="K316" s="77">
        <v>324</v>
      </c>
      <c r="N316" s="7"/>
      <c r="O316" s="7"/>
      <c r="P316" s="7"/>
      <c r="Q316" s="7"/>
      <c r="R316" s="7"/>
    </row>
    <row r="317" spans="2:18" s="6" customFormat="1" x14ac:dyDescent="0.25">
      <c r="B317" s="78" t="s">
        <v>536</v>
      </c>
      <c r="C317" s="68"/>
      <c r="D317" s="69" t="s">
        <v>607</v>
      </c>
      <c r="E317" s="70"/>
      <c r="F317" s="70"/>
      <c r="G317" s="68" t="s">
        <v>681</v>
      </c>
      <c r="H317" s="68" t="s">
        <v>863</v>
      </c>
      <c r="I317" s="69" t="s">
        <v>686</v>
      </c>
      <c r="J317" s="72">
        <v>1671</v>
      </c>
      <c r="K317" s="77">
        <v>3490</v>
      </c>
      <c r="N317" s="7"/>
      <c r="O317" s="7"/>
      <c r="P317" s="7"/>
      <c r="Q317" s="7"/>
      <c r="R317" s="7"/>
    </row>
    <row r="318" spans="2:18" s="6" customFormat="1" x14ac:dyDescent="0.25">
      <c r="B318" s="78" t="s">
        <v>537</v>
      </c>
      <c r="C318" s="68"/>
      <c r="D318" s="69" t="s">
        <v>608</v>
      </c>
      <c r="E318" s="70"/>
      <c r="F318" s="70"/>
      <c r="G318" s="68" t="s">
        <v>681</v>
      </c>
      <c r="H318" s="68" t="s">
        <v>863</v>
      </c>
      <c r="I318" s="69" t="s">
        <v>686</v>
      </c>
      <c r="J318" s="72">
        <v>246</v>
      </c>
      <c r="K318" s="77">
        <v>248</v>
      </c>
      <c r="N318" s="7"/>
      <c r="O318" s="7"/>
      <c r="P318" s="7"/>
      <c r="Q318" s="7"/>
      <c r="R318" s="7"/>
    </row>
    <row r="319" spans="2:18" s="6" customFormat="1" x14ac:dyDescent="0.25">
      <c r="B319" s="78" t="s">
        <v>538</v>
      </c>
      <c r="C319" s="68"/>
      <c r="D319" s="69" t="s">
        <v>609</v>
      </c>
      <c r="E319" s="70"/>
      <c r="F319" s="70"/>
      <c r="G319" s="68" t="s">
        <v>681</v>
      </c>
      <c r="H319" s="68" t="s">
        <v>863</v>
      </c>
      <c r="I319" s="69" t="s">
        <v>686</v>
      </c>
      <c r="J319" s="72">
        <v>164</v>
      </c>
      <c r="K319" s="77">
        <v>142</v>
      </c>
      <c r="N319" s="7"/>
      <c r="O319" s="7"/>
      <c r="P319" s="7"/>
      <c r="Q319" s="7"/>
      <c r="R319" s="7"/>
    </row>
    <row r="320" spans="2:18" s="6" customFormat="1" x14ac:dyDescent="0.25">
      <c r="B320" s="78" t="s">
        <v>539</v>
      </c>
      <c r="C320" s="68"/>
      <c r="D320" s="69" t="s">
        <v>610</v>
      </c>
      <c r="E320" s="70"/>
      <c r="F320" s="70"/>
      <c r="G320" s="68" t="s">
        <v>681</v>
      </c>
      <c r="H320" s="68" t="s">
        <v>863</v>
      </c>
      <c r="I320" s="69" t="s">
        <v>690</v>
      </c>
      <c r="J320" s="72">
        <v>301</v>
      </c>
      <c r="K320" s="77">
        <v>675</v>
      </c>
      <c r="N320" s="7"/>
      <c r="O320" s="7"/>
      <c r="P320" s="7"/>
      <c r="Q320" s="7"/>
      <c r="R320" s="7"/>
    </row>
    <row r="321" spans="2:18" s="6" customFormat="1" x14ac:dyDescent="0.25">
      <c r="B321" s="78" t="s">
        <v>109</v>
      </c>
      <c r="C321" s="68"/>
      <c r="D321" s="69" t="s">
        <v>611</v>
      </c>
      <c r="E321" s="70"/>
      <c r="F321" s="70"/>
      <c r="G321" s="68" t="s">
        <v>681</v>
      </c>
      <c r="H321" s="68" t="s">
        <v>659</v>
      </c>
      <c r="I321" s="69" t="s">
        <v>684</v>
      </c>
      <c r="J321" s="72">
        <v>50</v>
      </c>
      <c r="K321" s="77">
        <v>39</v>
      </c>
      <c r="N321" s="7"/>
      <c r="O321" s="7"/>
      <c r="P321" s="7"/>
      <c r="Q321" s="7"/>
      <c r="R321" s="7"/>
    </row>
    <row r="322" spans="2:18" s="6" customFormat="1" x14ac:dyDescent="0.25">
      <c r="B322" s="78" t="s">
        <v>110</v>
      </c>
      <c r="C322" s="68"/>
      <c r="D322" s="69" t="s">
        <v>612</v>
      </c>
      <c r="E322" s="70" t="s">
        <v>658</v>
      </c>
      <c r="F322" s="70"/>
      <c r="G322" s="68" t="s">
        <v>681</v>
      </c>
      <c r="H322" s="68" t="s">
        <v>659</v>
      </c>
      <c r="I322" s="69" t="s">
        <v>684</v>
      </c>
      <c r="J322" s="72">
        <v>398</v>
      </c>
      <c r="K322" s="77">
        <v>396</v>
      </c>
      <c r="N322" s="7"/>
      <c r="O322" s="7"/>
      <c r="P322" s="7"/>
      <c r="Q322" s="7"/>
      <c r="R322" s="7"/>
    </row>
    <row r="323" spans="2:18" s="6" customFormat="1" x14ac:dyDescent="0.25">
      <c r="B323" s="78" t="s">
        <v>111</v>
      </c>
      <c r="C323" s="68"/>
      <c r="D323" s="69" t="s">
        <v>612</v>
      </c>
      <c r="E323" s="70" t="s">
        <v>661</v>
      </c>
      <c r="F323" s="70"/>
      <c r="G323" s="68" t="s">
        <v>681</v>
      </c>
      <c r="H323" s="68" t="s">
        <v>659</v>
      </c>
      <c r="I323" s="69" t="s">
        <v>684</v>
      </c>
      <c r="J323" s="72">
        <v>96</v>
      </c>
      <c r="K323" s="77">
        <v>99</v>
      </c>
      <c r="N323" s="7"/>
      <c r="O323" s="7"/>
      <c r="P323" s="7"/>
      <c r="Q323" s="7"/>
      <c r="R323" s="7"/>
    </row>
    <row r="324" spans="2:18" s="6" customFormat="1" x14ac:dyDescent="0.25">
      <c r="B324" s="78" t="s">
        <v>540</v>
      </c>
      <c r="C324" s="68"/>
      <c r="D324" s="69" t="s">
        <v>613</v>
      </c>
      <c r="E324" s="70"/>
      <c r="F324" s="70"/>
      <c r="G324" s="68" t="s">
        <v>681</v>
      </c>
      <c r="H324" s="68" t="s">
        <v>659</v>
      </c>
      <c r="I324" s="69" t="s">
        <v>684</v>
      </c>
      <c r="J324" s="72">
        <v>1226</v>
      </c>
      <c r="K324" s="77">
        <v>1221</v>
      </c>
      <c r="N324" s="7"/>
      <c r="O324" s="7"/>
      <c r="P324" s="7"/>
      <c r="Q324" s="7"/>
      <c r="R324" s="7"/>
    </row>
    <row r="325" spans="2:18" s="6" customFormat="1" x14ac:dyDescent="0.25">
      <c r="B325" s="78" t="s">
        <v>541</v>
      </c>
      <c r="C325" s="68"/>
      <c r="D325" s="69" t="s">
        <v>583</v>
      </c>
      <c r="E325" s="70" t="s">
        <v>662</v>
      </c>
      <c r="F325" s="70"/>
      <c r="G325" s="68" t="s">
        <v>681</v>
      </c>
      <c r="H325" s="68" t="s">
        <v>864</v>
      </c>
      <c r="I325" s="69" t="s">
        <v>688</v>
      </c>
      <c r="J325" s="72">
        <v>258</v>
      </c>
      <c r="K325" s="77">
        <v>260</v>
      </c>
      <c r="N325" s="7"/>
      <c r="O325" s="7"/>
      <c r="P325" s="7"/>
      <c r="Q325" s="7"/>
      <c r="R325" s="7"/>
    </row>
    <row r="326" spans="2:18" s="6" customFormat="1" x14ac:dyDescent="0.25">
      <c r="B326" s="78" t="s">
        <v>542</v>
      </c>
      <c r="C326" s="68"/>
      <c r="D326" s="69" t="s">
        <v>583</v>
      </c>
      <c r="E326" s="70" t="s">
        <v>663</v>
      </c>
      <c r="F326" s="70"/>
      <c r="G326" s="68" t="s">
        <v>681</v>
      </c>
      <c r="H326" s="68" t="s">
        <v>864</v>
      </c>
      <c r="I326" s="69" t="s">
        <v>688</v>
      </c>
      <c r="J326" s="72">
        <v>545</v>
      </c>
      <c r="K326" s="77">
        <v>810</v>
      </c>
      <c r="N326" s="7"/>
      <c r="O326" s="7"/>
      <c r="P326" s="7"/>
      <c r="Q326" s="7"/>
      <c r="R326" s="7"/>
    </row>
    <row r="327" spans="2:18" s="6" customFormat="1" x14ac:dyDescent="0.25">
      <c r="B327" s="78" t="s">
        <v>543</v>
      </c>
      <c r="C327" s="68"/>
      <c r="D327" s="69" t="s">
        <v>583</v>
      </c>
      <c r="E327" s="70" t="s">
        <v>443</v>
      </c>
      <c r="F327" s="70"/>
      <c r="G327" s="68" t="s">
        <v>681</v>
      </c>
      <c r="H327" s="68" t="s">
        <v>864</v>
      </c>
      <c r="I327" s="69" t="s">
        <v>688</v>
      </c>
      <c r="J327" s="72">
        <v>2049</v>
      </c>
      <c r="K327" s="77">
        <v>2041</v>
      </c>
      <c r="N327" s="7"/>
      <c r="O327" s="7"/>
      <c r="P327" s="7"/>
      <c r="Q327" s="7"/>
      <c r="R327" s="7"/>
    </row>
    <row r="328" spans="2:18" s="6" customFormat="1" x14ac:dyDescent="0.25">
      <c r="B328" s="78" t="s">
        <v>544</v>
      </c>
      <c r="C328" s="68"/>
      <c r="D328" s="69" t="s">
        <v>583</v>
      </c>
      <c r="E328" s="70" t="s">
        <v>664</v>
      </c>
      <c r="F328" s="70"/>
      <c r="G328" s="68" t="s">
        <v>681</v>
      </c>
      <c r="H328" s="68" t="s">
        <v>864</v>
      </c>
      <c r="I328" s="69" t="s">
        <v>688</v>
      </c>
      <c r="J328" s="72">
        <v>802</v>
      </c>
      <c r="K328" s="77">
        <v>770</v>
      </c>
      <c r="N328" s="7"/>
      <c r="O328" s="7"/>
      <c r="P328" s="7"/>
      <c r="Q328" s="7"/>
      <c r="R328" s="7"/>
    </row>
    <row r="329" spans="2:18" s="6" customFormat="1" x14ac:dyDescent="0.25">
      <c r="B329" s="78" t="s">
        <v>545</v>
      </c>
      <c r="C329" s="68"/>
      <c r="D329" s="69" t="s">
        <v>583</v>
      </c>
      <c r="E329" s="70" t="s">
        <v>662</v>
      </c>
      <c r="F329" s="70"/>
      <c r="G329" s="68" t="s">
        <v>681</v>
      </c>
      <c r="H329" s="68" t="s">
        <v>660</v>
      </c>
      <c r="I329" s="69" t="s">
        <v>682</v>
      </c>
      <c r="J329" s="72">
        <v>6</v>
      </c>
      <c r="K329" s="77">
        <v>5</v>
      </c>
      <c r="N329" s="7"/>
      <c r="O329" s="7"/>
      <c r="P329" s="7"/>
      <c r="Q329" s="7"/>
      <c r="R329" s="7"/>
    </row>
    <row r="330" spans="2:18" s="6" customFormat="1" x14ac:dyDescent="0.25">
      <c r="B330" s="78" t="s">
        <v>117</v>
      </c>
      <c r="C330" s="68"/>
      <c r="D330" s="69" t="s">
        <v>614</v>
      </c>
      <c r="E330" s="70"/>
      <c r="F330" s="70"/>
      <c r="G330" s="68" t="s">
        <v>681</v>
      </c>
      <c r="H330" s="68" t="s">
        <v>660</v>
      </c>
      <c r="I330" s="69" t="s">
        <v>682</v>
      </c>
      <c r="J330" s="72">
        <v>668</v>
      </c>
      <c r="K330" s="77">
        <v>644</v>
      </c>
      <c r="N330" s="7"/>
      <c r="O330" s="7"/>
      <c r="P330" s="7"/>
      <c r="Q330" s="7"/>
      <c r="R330" s="7"/>
    </row>
    <row r="331" spans="2:18" s="6" customFormat="1" x14ac:dyDescent="0.25">
      <c r="B331" s="78" t="s">
        <v>118</v>
      </c>
      <c r="C331" s="68"/>
      <c r="D331" s="69" t="s">
        <v>615</v>
      </c>
      <c r="E331" s="70"/>
      <c r="F331" s="70"/>
      <c r="G331" s="68" t="s">
        <v>681</v>
      </c>
      <c r="H331" s="68" t="s">
        <v>660</v>
      </c>
      <c r="I331" s="69" t="s">
        <v>682</v>
      </c>
      <c r="J331" s="72">
        <v>2136</v>
      </c>
      <c r="K331" s="77">
        <v>2131</v>
      </c>
      <c r="N331" s="7"/>
      <c r="O331" s="7"/>
      <c r="P331" s="7"/>
      <c r="Q331" s="7"/>
      <c r="R331" s="7"/>
    </row>
    <row r="332" spans="2:18" s="6" customFormat="1" x14ac:dyDescent="0.25">
      <c r="B332" s="78" t="s">
        <v>208</v>
      </c>
      <c r="C332" s="68"/>
      <c r="D332" s="69" t="s">
        <v>615</v>
      </c>
      <c r="E332" s="70"/>
      <c r="F332" s="70"/>
      <c r="G332" s="68" t="s">
        <v>681</v>
      </c>
      <c r="H332" s="68" t="s">
        <v>660</v>
      </c>
      <c r="I332" s="69" t="s">
        <v>682</v>
      </c>
      <c r="J332" s="72">
        <v>1407</v>
      </c>
      <c r="K332" s="77">
        <v>1371</v>
      </c>
      <c r="N332" s="7"/>
      <c r="O332" s="7"/>
      <c r="P332" s="7"/>
      <c r="Q332" s="7"/>
      <c r="R332" s="7"/>
    </row>
    <row r="333" spans="2:18" s="6" customFormat="1" x14ac:dyDescent="0.25">
      <c r="B333" s="78" t="s">
        <v>209</v>
      </c>
      <c r="C333" s="68"/>
      <c r="D333" s="69" t="s">
        <v>615</v>
      </c>
      <c r="E333" s="70"/>
      <c r="F333" s="70"/>
      <c r="G333" s="68" t="s">
        <v>681</v>
      </c>
      <c r="H333" s="68" t="s">
        <v>660</v>
      </c>
      <c r="I333" s="69" t="s">
        <v>682</v>
      </c>
      <c r="J333" s="72">
        <v>946</v>
      </c>
      <c r="K333" s="77">
        <v>961</v>
      </c>
      <c r="N333" s="7"/>
      <c r="O333" s="7"/>
      <c r="P333" s="7"/>
      <c r="Q333" s="7"/>
      <c r="R333" s="7"/>
    </row>
    <row r="334" spans="2:18" s="6" customFormat="1" x14ac:dyDescent="0.25">
      <c r="B334" s="78" t="s">
        <v>436</v>
      </c>
      <c r="C334" s="68"/>
      <c r="D334" s="69" t="s">
        <v>616</v>
      </c>
      <c r="E334" s="70"/>
      <c r="F334" s="70"/>
      <c r="G334" s="68" t="s">
        <v>681</v>
      </c>
      <c r="H334" s="68" t="s">
        <v>865</v>
      </c>
      <c r="I334" s="69" t="s">
        <v>683</v>
      </c>
      <c r="J334" s="72">
        <v>411</v>
      </c>
      <c r="K334" s="77">
        <v>409</v>
      </c>
      <c r="N334" s="7"/>
      <c r="O334" s="7"/>
      <c r="P334" s="7"/>
      <c r="Q334" s="7"/>
      <c r="R334" s="7"/>
    </row>
    <row r="335" spans="2:18" s="6" customFormat="1" x14ac:dyDescent="0.25">
      <c r="B335" s="78" t="s">
        <v>546</v>
      </c>
      <c r="C335" s="68"/>
      <c r="D335" s="69" t="s">
        <v>617</v>
      </c>
      <c r="E335" s="70"/>
      <c r="F335" s="70"/>
      <c r="G335" s="68" t="s">
        <v>681</v>
      </c>
      <c r="H335" s="68" t="s">
        <v>865</v>
      </c>
      <c r="I335" s="69" t="s">
        <v>683</v>
      </c>
      <c r="J335" s="72">
        <v>395</v>
      </c>
      <c r="K335" s="77">
        <v>393</v>
      </c>
      <c r="N335" s="7"/>
      <c r="O335" s="7"/>
      <c r="P335" s="7"/>
      <c r="Q335" s="7"/>
      <c r="R335" s="7"/>
    </row>
    <row r="336" spans="2:18" s="6" customFormat="1" x14ac:dyDescent="0.25">
      <c r="B336" s="78" t="s">
        <v>547</v>
      </c>
      <c r="C336" s="68"/>
      <c r="D336" s="69" t="s">
        <v>618</v>
      </c>
      <c r="E336" s="70" t="s">
        <v>665</v>
      </c>
      <c r="F336" s="70"/>
      <c r="G336" s="68" t="s">
        <v>681</v>
      </c>
      <c r="H336" s="68" t="s">
        <v>865</v>
      </c>
      <c r="I336" s="69" t="s">
        <v>683</v>
      </c>
      <c r="J336" s="72">
        <v>158</v>
      </c>
      <c r="K336" s="77">
        <v>155</v>
      </c>
      <c r="N336" s="7"/>
      <c r="O336" s="7"/>
      <c r="P336" s="7"/>
      <c r="Q336" s="7"/>
      <c r="R336" s="7"/>
    </row>
    <row r="337" spans="2:18" s="6" customFormat="1" x14ac:dyDescent="0.25">
      <c r="B337" s="78" t="s">
        <v>548</v>
      </c>
      <c r="C337" s="68"/>
      <c r="D337" s="69" t="s">
        <v>618</v>
      </c>
      <c r="E337" s="70" t="s">
        <v>666</v>
      </c>
      <c r="F337" s="70"/>
      <c r="G337" s="68" t="s">
        <v>681</v>
      </c>
      <c r="H337" s="68" t="s">
        <v>865</v>
      </c>
      <c r="I337" s="69" t="s">
        <v>683</v>
      </c>
      <c r="J337" s="72">
        <v>1804</v>
      </c>
      <c r="K337" s="77">
        <v>1771</v>
      </c>
      <c r="N337" s="7"/>
      <c r="O337" s="7"/>
      <c r="P337" s="7"/>
      <c r="Q337" s="7"/>
      <c r="R337" s="7"/>
    </row>
    <row r="338" spans="2:18" s="6" customFormat="1" x14ac:dyDescent="0.25">
      <c r="B338" s="78" t="s">
        <v>549</v>
      </c>
      <c r="C338" s="68"/>
      <c r="D338" s="69" t="s">
        <v>618</v>
      </c>
      <c r="E338" s="70" t="s">
        <v>667</v>
      </c>
      <c r="F338" s="70"/>
      <c r="G338" s="68" t="s">
        <v>681</v>
      </c>
      <c r="H338" s="68" t="s">
        <v>865</v>
      </c>
      <c r="I338" s="69" t="s">
        <v>683</v>
      </c>
      <c r="J338" s="72">
        <v>375</v>
      </c>
      <c r="K338" s="77">
        <v>386</v>
      </c>
      <c r="N338" s="7"/>
      <c r="O338" s="7"/>
      <c r="P338" s="7"/>
      <c r="Q338" s="7"/>
      <c r="R338" s="7"/>
    </row>
    <row r="339" spans="2:18" s="6" customFormat="1" x14ac:dyDescent="0.25">
      <c r="B339" s="78" t="s">
        <v>550</v>
      </c>
      <c r="C339" s="68"/>
      <c r="D339" s="69" t="s">
        <v>618</v>
      </c>
      <c r="E339" s="70" t="s">
        <v>668</v>
      </c>
      <c r="F339" s="70"/>
      <c r="G339" s="68" t="s">
        <v>681</v>
      </c>
      <c r="H339" s="68" t="s">
        <v>865</v>
      </c>
      <c r="I339" s="69" t="s">
        <v>683</v>
      </c>
      <c r="J339" s="72">
        <v>238</v>
      </c>
      <c r="K339" s="77">
        <v>224</v>
      </c>
      <c r="N339" s="7"/>
      <c r="O339" s="7"/>
      <c r="P339" s="7"/>
      <c r="Q339" s="7"/>
      <c r="R339" s="7"/>
    </row>
    <row r="340" spans="2:18" s="6" customFormat="1" x14ac:dyDescent="0.25">
      <c r="B340" s="78" t="s">
        <v>551</v>
      </c>
      <c r="C340" s="68"/>
      <c r="D340" s="69" t="s">
        <v>619</v>
      </c>
      <c r="E340" s="70"/>
      <c r="F340" s="70"/>
      <c r="G340" s="68" t="s">
        <v>681</v>
      </c>
      <c r="H340" s="68" t="s">
        <v>865</v>
      </c>
      <c r="I340" s="69" t="s">
        <v>683</v>
      </c>
      <c r="J340" s="72">
        <v>228</v>
      </c>
      <c r="K340" s="77">
        <v>238</v>
      </c>
      <c r="N340" s="7"/>
      <c r="O340" s="7"/>
      <c r="P340" s="7"/>
      <c r="Q340" s="7"/>
      <c r="R340" s="7"/>
    </row>
    <row r="341" spans="2:18" s="6" customFormat="1" x14ac:dyDescent="0.25">
      <c r="B341" s="78" t="s">
        <v>552</v>
      </c>
      <c r="C341" s="68"/>
      <c r="D341" s="69" t="s">
        <v>620</v>
      </c>
      <c r="E341" s="70"/>
      <c r="F341" s="70"/>
      <c r="G341" s="68" t="s">
        <v>681</v>
      </c>
      <c r="H341" s="68" t="s">
        <v>865</v>
      </c>
      <c r="I341" s="69" t="s">
        <v>683</v>
      </c>
      <c r="J341" s="72">
        <v>1265</v>
      </c>
      <c r="K341" s="77">
        <v>1276</v>
      </c>
      <c r="N341" s="7"/>
      <c r="O341" s="7"/>
      <c r="P341" s="7"/>
      <c r="Q341" s="7"/>
      <c r="R341" s="7"/>
    </row>
    <row r="342" spans="2:18" s="6" customFormat="1" x14ac:dyDescent="0.25">
      <c r="B342" s="78" t="s">
        <v>553</v>
      </c>
      <c r="C342" s="68"/>
      <c r="D342" s="69" t="s">
        <v>620</v>
      </c>
      <c r="E342" s="70"/>
      <c r="F342" s="70"/>
      <c r="G342" s="68" t="s">
        <v>681</v>
      </c>
      <c r="H342" s="68" t="s">
        <v>865</v>
      </c>
      <c r="I342" s="69" t="s">
        <v>683</v>
      </c>
      <c r="J342" s="72">
        <v>1034</v>
      </c>
      <c r="K342" s="77">
        <v>1030</v>
      </c>
      <c r="N342" s="7"/>
      <c r="O342" s="7"/>
      <c r="P342" s="7"/>
      <c r="Q342" s="7"/>
      <c r="R342" s="7"/>
    </row>
    <row r="343" spans="2:18" s="6" customFormat="1" x14ac:dyDescent="0.25">
      <c r="B343" s="78" t="s">
        <v>125</v>
      </c>
      <c r="C343" s="68"/>
      <c r="D343" s="69" t="s">
        <v>621</v>
      </c>
      <c r="E343" s="70" t="s">
        <v>443</v>
      </c>
      <c r="F343" s="70"/>
      <c r="G343" s="68" t="s">
        <v>681</v>
      </c>
      <c r="H343" s="68" t="s">
        <v>866</v>
      </c>
      <c r="I343" s="69" t="s">
        <v>687</v>
      </c>
      <c r="J343" s="72">
        <v>1084</v>
      </c>
      <c r="K343" s="77">
        <v>1069</v>
      </c>
      <c r="N343" s="7"/>
      <c r="O343" s="7"/>
      <c r="P343" s="7"/>
      <c r="Q343" s="7"/>
      <c r="R343" s="7"/>
    </row>
    <row r="344" spans="2:18" s="6" customFormat="1" x14ac:dyDescent="0.25">
      <c r="B344" s="78" t="s">
        <v>126</v>
      </c>
      <c r="C344" s="68"/>
      <c r="D344" s="69" t="s">
        <v>621</v>
      </c>
      <c r="E344" s="70" t="s">
        <v>443</v>
      </c>
      <c r="F344" s="70"/>
      <c r="G344" s="68" t="s">
        <v>681</v>
      </c>
      <c r="H344" s="68" t="s">
        <v>866</v>
      </c>
      <c r="I344" s="69" t="s">
        <v>687</v>
      </c>
      <c r="J344" s="72">
        <v>371</v>
      </c>
      <c r="K344" s="77">
        <v>417</v>
      </c>
      <c r="N344" s="7"/>
      <c r="O344" s="7"/>
      <c r="P344" s="7"/>
      <c r="Q344" s="7"/>
      <c r="R344" s="7"/>
    </row>
    <row r="345" spans="2:18" s="6" customFormat="1" x14ac:dyDescent="0.25">
      <c r="B345" s="78" t="s">
        <v>127</v>
      </c>
      <c r="C345" s="68"/>
      <c r="D345" s="69" t="s">
        <v>621</v>
      </c>
      <c r="E345" s="70" t="s">
        <v>664</v>
      </c>
      <c r="F345" s="70"/>
      <c r="G345" s="68" t="s">
        <v>681</v>
      </c>
      <c r="H345" s="68" t="s">
        <v>866</v>
      </c>
      <c r="I345" s="69" t="s">
        <v>687</v>
      </c>
      <c r="J345" s="72">
        <v>234</v>
      </c>
      <c r="K345" s="77">
        <v>224</v>
      </c>
      <c r="N345" s="7"/>
      <c r="O345" s="7"/>
      <c r="P345" s="7"/>
      <c r="Q345" s="7"/>
      <c r="R345" s="7"/>
    </row>
    <row r="346" spans="2:18" s="6" customFormat="1" x14ac:dyDescent="0.25">
      <c r="B346" s="78" t="s">
        <v>554</v>
      </c>
      <c r="C346" s="68"/>
      <c r="D346" s="69" t="s">
        <v>621</v>
      </c>
      <c r="E346" s="70" t="s">
        <v>664</v>
      </c>
      <c r="F346" s="70"/>
      <c r="G346" s="68" t="s">
        <v>681</v>
      </c>
      <c r="H346" s="68" t="s">
        <v>866</v>
      </c>
      <c r="I346" s="69" t="s">
        <v>687</v>
      </c>
      <c r="J346" s="72">
        <v>185</v>
      </c>
      <c r="K346" s="77">
        <v>189</v>
      </c>
      <c r="N346" s="7"/>
      <c r="O346" s="7"/>
      <c r="P346" s="7"/>
      <c r="Q346" s="7"/>
      <c r="R346" s="7"/>
    </row>
    <row r="347" spans="2:18" s="6" customFormat="1" x14ac:dyDescent="0.25">
      <c r="B347" s="78" t="s">
        <v>555</v>
      </c>
      <c r="C347" s="68"/>
      <c r="D347" s="69" t="s">
        <v>621</v>
      </c>
      <c r="E347" s="70" t="s">
        <v>441</v>
      </c>
      <c r="F347" s="70"/>
      <c r="G347" s="68" t="s">
        <v>681</v>
      </c>
      <c r="H347" s="68" t="s">
        <v>866</v>
      </c>
      <c r="I347" s="69" t="s">
        <v>687</v>
      </c>
      <c r="J347" s="72">
        <v>959</v>
      </c>
      <c r="K347" s="77">
        <v>943</v>
      </c>
      <c r="N347" s="7"/>
      <c r="O347" s="7"/>
      <c r="P347" s="7"/>
      <c r="Q347" s="7"/>
      <c r="R347" s="7"/>
    </row>
    <row r="348" spans="2:18" s="6" customFormat="1" x14ac:dyDescent="0.25">
      <c r="B348" s="78" t="s">
        <v>556</v>
      </c>
      <c r="C348" s="68"/>
      <c r="D348" s="69" t="s">
        <v>621</v>
      </c>
      <c r="E348" s="70" t="s">
        <v>441</v>
      </c>
      <c r="F348" s="70"/>
      <c r="G348" s="68" t="s">
        <v>681</v>
      </c>
      <c r="H348" s="68" t="s">
        <v>866</v>
      </c>
      <c r="I348" s="69" t="s">
        <v>687</v>
      </c>
      <c r="J348" s="72">
        <v>316</v>
      </c>
      <c r="K348" s="77">
        <v>296</v>
      </c>
      <c r="N348" s="7"/>
      <c r="O348" s="7"/>
      <c r="P348" s="7"/>
      <c r="Q348" s="7"/>
      <c r="R348" s="7"/>
    </row>
    <row r="349" spans="2:18" s="6" customFormat="1" x14ac:dyDescent="0.25">
      <c r="B349" s="78" t="s">
        <v>557</v>
      </c>
      <c r="C349" s="68"/>
      <c r="D349" s="69" t="s">
        <v>621</v>
      </c>
      <c r="E349" s="70" t="s">
        <v>441</v>
      </c>
      <c r="F349" s="70"/>
      <c r="G349" s="68" t="s">
        <v>681</v>
      </c>
      <c r="H349" s="68" t="s">
        <v>866</v>
      </c>
      <c r="I349" s="69" t="s">
        <v>687</v>
      </c>
      <c r="J349" s="72">
        <v>325</v>
      </c>
      <c r="K349" s="77">
        <v>321</v>
      </c>
      <c r="N349" s="7"/>
      <c r="O349" s="7"/>
      <c r="P349" s="7"/>
      <c r="Q349" s="7"/>
      <c r="R349" s="7"/>
    </row>
    <row r="350" spans="2:18" s="6" customFormat="1" x14ac:dyDescent="0.25">
      <c r="B350" s="78" t="s">
        <v>558</v>
      </c>
      <c r="C350" s="68"/>
      <c r="D350" s="69" t="s">
        <v>593</v>
      </c>
      <c r="E350" s="70" t="s">
        <v>669</v>
      </c>
      <c r="F350" s="70"/>
      <c r="G350" s="68" t="s">
        <v>681</v>
      </c>
      <c r="H350" s="68" t="s">
        <v>867</v>
      </c>
      <c r="I350" s="69" t="s">
        <v>687</v>
      </c>
      <c r="J350" s="72">
        <v>311</v>
      </c>
      <c r="K350" s="77">
        <v>310</v>
      </c>
      <c r="N350" s="7"/>
      <c r="O350" s="7"/>
      <c r="P350" s="7"/>
      <c r="Q350" s="7"/>
      <c r="R350" s="7"/>
    </row>
    <row r="351" spans="2:18" s="6" customFormat="1" x14ac:dyDescent="0.25">
      <c r="B351" s="78" t="s">
        <v>559</v>
      </c>
      <c r="C351" s="68"/>
      <c r="D351" s="69" t="s">
        <v>593</v>
      </c>
      <c r="E351" s="70" t="s">
        <v>670</v>
      </c>
      <c r="F351" s="70"/>
      <c r="G351" s="68" t="s">
        <v>681</v>
      </c>
      <c r="H351" s="68" t="s">
        <v>867</v>
      </c>
      <c r="I351" s="69" t="s">
        <v>683</v>
      </c>
      <c r="J351" s="72">
        <v>480</v>
      </c>
      <c r="K351" s="77">
        <v>470</v>
      </c>
      <c r="N351" s="7"/>
      <c r="O351" s="7"/>
      <c r="P351" s="7"/>
      <c r="Q351" s="7"/>
      <c r="R351" s="7"/>
    </row>
    <row r="352" spans="2:18" s="6" customFormat="1" x14ac:dyDescent="0.25">
      <c r="B352" s="78" t="s">
        <v>560</v>
      </c>
      <c r="C352" s="68"/>
      <c r="D352" s="69" t="s">
        <v>622</v>
      </c>
      <c r="E352" s="70"/>
      <c r="F352" s="70"/>
      <c r="G352" s="68" t="s">
        <v>681</v>
      </c>
      <c r="H352" s="68" t="s">
        <v>867</v>
      </c>
      <c r="I352" s="69" t="s">
        <v>683</v>
      </c>
      <c r="J352" s="72">
        <v>942</v>
      </c>
      <c r="K352" s="77">
        <v>918</v>
      </c>
      <c r="N352" s="7"/>
      <c r="O352" s="7"/>
      <c r="P352" s="7"/>
      <c r="Q352" s="7"/>
      <c r="R352" s="7"/>
    </row>
    <row r="353" spans="2:18" s="6" customFormat="1" x14ac:dyDescent="0.25">
      <c r="B353" s="78" t="s">
        <v>128</v>
      </c>
      <c r="C353" s="68"/>
      <c r="D353" s="69" t="s">
        <v>623</v>
      </c>
      <c r="E353" s="70"/>
      <c r="F353" s="70"/>
      <c r="G353" s="68" t="s">
        <v>681</v>
      </c>
      <c r="H353" s="68" t="s">
        <v>868</v>
      </c>
      <c r="I353" s="69" t="s">
        <v>686</v>
      </c>
      <c r="J353" s="72">
        <v>379</v>
      </c>
      <c r="K353" s="77">
        <v>363</v>
      </c>
      <c r="N353" s="7"/>
      <c r="O353" s="7"/>
      <c r="P353" s="7"/>
      <c r="Q353" s="7"/>
      <c r="R353" s="7"/>
    </row>
    <row r="354" spans="2:18" s="6" customFormat="1" x14ac:dyDescent="0.25">
      <c r="B354" s="78" t="s">
        <v>129</v>
      </c>
      <c r="C354" s="68"/>
      <c r="D354" s="69" t="s">
        <v>624</v>
      </c>
      <c r="E354" s="70"/>
      <c r="F354" s="70"/>
      <c r="G354" s="68" t="s">
        <v>681</v>
      </c>
      <c r="H354" s="68" t="s">
        <v>868</v>
      </c>
      <c r="I354" s="69" t="s">
        <v>686</v>
      </c>
      <c r="J354" s="72">
        <v>1101</v>
      </c>
      <c r="K354" s="77">
        <v>1122</v>
      </c>
      <c r="N354" s="7"/>
      <c r="O354" s="7"/>
      <c r="P354" s="7"/>
      <c r="Q354" s="7"/>
      <c r="R354" s="7"/>
    </row>
    <row r="355" spans="2:18" s="6" customFormat="1" x14ac:dyDescent="0.25">
      <c r="B355" s="78" t="s">
        <v>130</v>
      </c>
      <c r="C355" s="68"/>
      <c r="D355" s="69" t="s">
        <v>625</v>
      </c>
      <c r="E355" s="70" t="s">
        <v>671</v>
      </c>
      <c r="F355" s="70"/>
      <c r="G355" s="68" t="s">
        <v>681</v>
      </c>
      <c r="H355" s="68" t="s">
        <v>868</v>
      </c>
      <c r="I355" s="69" t="s">
        <v>686</v>
      </c>
      <c r="J355" s="72">
        <v>177</v>
      </c>
      <c r="K355" s="77">
        <v>187</v>
      </c>
      <c r="N355" s="7"/>
      <c r="O355" s="7"/>
      <c r="P355" s="7"/>
      <c r="Q355" s="7"/>
      <c r="R355" s="7"/>
    </row>
    <row r="356" spans="2:18" s="6" customFormat="1" x14ac:dyDescent="0.25">
      <c r="B356" s="78" t="s">
        <v>213</v>
      </c>
      <c r="C356" s="68"/>
      <c r="D356" s="69" t="s">
        <v>625</v>
      </c>
      <c r="E356" s="70" t="s">
        <v>672</v>
      </c>
      <c r="F356" s="70"/>
      <c r="G356" s="68" t="s">
        <v>681</v>
      </c>
      <c r="H356" s="68" t="s">
        <v>868</v>
      </c>
      <c r="I356" s="69" t="s">
        <v>686</v>
      </c>
      <c r="J356" s="72">
        <v>379</v>
      </c>
      <c r="K356" s="77">
        <v>379</v>
      </c>
      <c r="N356" s="7"/>
      <c r="O356" s="7"/>
      <c r="P356" s="7"/>
      <c r="Q356" s="7"/>
      <c r="R356" s="7"/>
    </row>
    <row r="357" spans="2:18" s="6" customFormat="1" x14ac:dyDescent="0.25">
      <c r="B357" s="78" t="s">
        <v>214</v>
      </c>
      <c r="C357" s="68"/>
      <c r="D357" s="69" t="s">
        <v>626</v>
      </c>
      <c r="E357" s="70"/>
      <c r="F357" s="70"/>
      <c r="G357" s="68" t="s">
        <v>681</v>
      </c>
      <c r="H357" s="68" t="s">
        <v>868</v>
      </c>
      <c r="I357" s="69" t="s">
        <v>690</v>
      </c>
      <c r="J357" s="72">
        <v>2140</v>
      </c>
      <c r="K357" s="77">
        <v>3549</v>
      </c>
      <c r="N357" s="7"/>
      <c r="O357" s="7"/>
      <c r="P357" s="7"/>
      <c r="Q357" s="7"/>
      <c r="R357" s="7"/>
    </row>
    <row r="358" spans="2:18" s="6" customFormat="1" x14ac:dyDescent="0.25">
      <c r="B358" s="78" t="s">
        <v>215</v>
      </c>
      <c r="C358" s="68"/>
      <c r="D358" s="69" t="s">
        <v>627</v>
      </c>
      <c r="E358" s="70"/>
      <c r="F358" s="70"/>
      <c r="G358" s="68" t="s">
        <v>681</v>
      </c>
      <c r="H358" s="68" t="s">
        <v>868</v>
      </c>
      <c r="I358" s="69" t="s">
        <v>686</v>
      </c>
      <c r="J358" s="72">
        <v>736</v>
      </c>
      <c r="K358" s="77">
        <v>733</v>
      </c>
      <c r="N358" s="7"/>
      <c r="O358" s="7"/>
      <c r="P358" s="7"/>
      <c r="Q358" s="7"/>
      <c r="R358" s="7"/>
    </row>
    <row r="359" spans="2:18" s="6" customFormat="1" x14ac:dyDescent="0.25">
      <c r="B359" s="78" t="s">
        <v>561</v>
      </c>
      <c r="C359" s="68"/>
      <c r="D359" s="69" t="s">
        <v>628</v>
      </c>
      <c r="E359" s="70" t="s">
        <v>673</v>
      </c>
      <c r="F359" s="70"/>
      <c r="G359" s="68" t="s">
        <v>681</v>
      </c>
      <c r="H359" s="68" t="s">
        <v>674</v>
      </c>
      <c r="I359" s="69" t="s">
        <v>690</v>
      </c>
      <c r="J359" s="72">
        <v>1611</v>
      </c>
      <c r="K359" s="77">
        <v>1678</v>
      </c>
      <c r="N359" s="7"/>
      <c r="O359" s="7"/>
      <c r="P359" s="7"/>
      <c r="Q359" s="7"/>
      <c r="R359" s="7"/>
    </row>
    <row r="360" spans="2:18" s="6" customFormat="1" x14ac:dyDescent="0.25">
      <c r="B360" s="78" t="s">
        <v>562</v>
      </c>
      <c r="C360" s="68"/>
      <c r="D360" s="69" t="s">
        <v>628</v>
      </c>
      <c r="E360" s="70" t="s">
        <v>674</v>
      </c>
      <c r="F360" s="70"/>
      <c r="G360" s="68" t="s">
        <v>681</v>
      </c>
      <c r="H360" s="68" t="s">
        <v>674</v>
      </c>
      <c r="I360" s="69" t="s">
        <v>690</v>
      </c>
      <c r="J360" s="72">
        <v>1615</v>
      </c>
      <c r="K360" s="77">
        <v>1586</v>
      </c>
      <c r="N360" s="7"/>
      <c r="O360" s="7"/>
      <c r="P360" s="7"/>
      <c r="Q360" s="7"/>
      <c r="R360" s="7"/>
    </row>
    <row r="361" spans="2:18" s="6" customFormat="1" x14ac:dyDescent="0.25">
      <c r="B361" s="78" t="s">
        <v>563</v>
      </c>
      <c r="C361" s="68"/>
      <c r="D361" s="69" t="s">
        <v>628</v>
      </c>
      <c r="E361" s="70" t="s">
        <v>674</v>
      </c>
      <c r="F361" s="70"/>
      <c r="G361" s="68" t="s">
        <v>681</v>
      </c>
      <c r="H361" s="68" t="s">
        <v>674</v>
      </c>
      <c r="I361" s="69" t="s">
        <v>690</v>
      </c>
      <c r="J361" s="72">
        <v>2556</v>
      </c>
      <c r="K361" s="77">
        <v>2511</v>
      </c>
      <c r="N361" s="7"/>
      <c r="O361" s="7"/>
      <c r="P361" s="7"/>
      <c r="Q361" s="7"/>
      <c r="R361" s="7"/>
    </row>
    <row r="362" spans="2:18" s="6" customFormat="1" x14ac:dyDescent="0.25">
      <c r="B362" s="78" t="s">
        <v>564</v>
      </c>
      <c r="C362" s="68"/>
      <c r="D362" s="69" t="s">
        <v>629</v>
      </c>
      <c r="E362" s="70" t="s">
        <v>445</v>
      </c>
      <c r="F362" s="70"/>
      <c r="G362" s="68" t="s">
        <v>681</v>
      </c>
      <c r="H362" s="68" t="s">
        <v>630</v>
      </c>
      <c r="I362" s="69" t="s">
        <v>691</v>
      </c>
      <c r="J362" s="72">
        <v>711</v>
      </c>
      <c r="K362" s="77">
        <v>750</v>
      </c>
      <c r="N362" s="7"/>
      <c r="O362" s="7"/>
      <c r="P362" s="7"/>
      <c r="Q362" s="7"/>
      <c r="R362" s="7"/>
    </row>
    <row r="363" spans="2:18" s="6" customFormat="1" x14ac:dyDescent="0.25">
      <c r="B363" s="78" t="s">
        <v>565</v>
      </c>
      <c r="C363" s="68"/>
      <c r="D363" s="69" t="s">
        <v>629</v>
      </c>
      <c r="E363" s="70" t="s">
        <v>445</v>
      </c>
      <c r="F363" s="70"/>
      <c r="G363" s="68" t="s">
        <v>681</v>
      </c>
      <c r="H363" s="68" t="s">
        <v>630</v>
      </c>
      <c r="I363" s="69" t="s">
        <v>691</v>
      </c>
      <c r="J363" s="72">
        <v>438</v>
      </c>
      <c r="K363" s="77">
        <v>437</v>
      </c>
      <c r="N363" s="7"/>
      <c r="O363" s="7"/>
      <c r="P363" s="7"/>
      <c r="Q363" s="7"/>
      <c r="R363" s="7"/>
    </row>
    <row r="364" spans="2:18" s="6" customFormat="1" x14ac:dyDescent="0.25">
      <c r="B364" s="78" t="s">
        <v>566</v>
      </c>
      <c r="C364" s="68"/>
      <c r="D364" s="69" t="s">
        <v>629</v>
      </c>
      <c r="E364" s="70" t="s">
        <v>445</v>
      </c>
      <c r="F364" s="70"/>
      <c r="G364" s="68" t="s">
        <v>681</v>
      </c>
      <c r="H364" s="68" t="s">
        <v>630</v>
      </c>
      <c r="I364" s="69" t="s">
        <v>691</v>
      </c>
      <c r="J364" s="72">
        <v>595</v>
      </c>
      <c r="K364" s="77">
        <v>627</v>
      </c>
      <c r="N364" s="7"/>
      <c r="O364" s="7"/>
      <c r="P364" s="7"/>
      <c r="Q364" s="7"/>
      <c r="R364" s="7"/>
    </row>
    <row r="365" spans="2:18" s="6" customFormat="1" x14ac:dyDescent="0.25">
      <c r="B365" s="78" t="s">
        <v>567</v>
      </c>
      <c r="C365" s="68"/>
      <c r="D365" s="69" t="s">
        <v>628</v>
      </c>
      <c r="E365" s="70" t="s">
        <v>675</v>
      </c>
      <c r="F365" s="70"/>
      <c r="G365" s="68" t="s">
        <v>681</v>
      </c>
      <c r="H365" s="68" t="s">
        <v>674</v>
      </c>
      <c r="I365" s="69" t="s">
        <v>690</v>
      </c>
      <c r="J365" s="72">
        <v>114</v>
      </c>
      <c r="K365" s="77">
        <v>112</v>
      </c>
      <c r="N365" s="7"/>
      <c r="O365" s="7"/>
      <c r="P365" s="7"/>
      <c r="Q365" s="7"/>
      <c r="R365" s="7"/>
    </row>
    <row r="366" spans="2:18" s="6" customFormat="1" x14ac:dyDescent="0.25">
      <c r="B366" s="78" t="s">
        <v>568</v>
      </c>
      <c r="C366" s="68"/>
      <c r="D366" s="69" t="s">
        <v>629</v>
      </c>
      <c r="E366" s="70" t="s">
        <v>676</v>
      </c>
      <c r="F366" s="70"/>
      <c r="G366" s="68" t="s">
        <v>681</v>
      </c>
      <c r="H366" s="68" t="s">
        <v>869</v>
      </c>
      <c r="I366" s="69" t="s">
        <v>691</v>
      </c>
      <c r="J366" s="72">
        <v>1884</v>
      </c>
      <c r="K366" s="77">
        <v>1927</v>
      </c>
      <c r="N366" s="7"/>
      <c r="O366" s="7"/>
      <c r="P366" s="7"/>
      <c r="Q366" s="7"/>
      <c r="R366" s="7"/>
    </row>
    <row r="367" spans="2:18" s="6" customFormat="1" x14ac:dyDescent="0.25">
      <c r="B367" s="78" t="s">
        <v>569</v>
      </c>
      <c r="C367" s="68"/>
      <c r="D367" s="69" t="s">
        <v>629</v>
      </c>
      <c r="E367" s="70" t="s">
        <v>677</v>
      </c>
      <c r="F367" s="70"/>
      <c r="G367" s="68" t="s">
        <v>681</v>
      </c>
      <c r="H367" s="68" t="s">
        <v>631</v>
      </c>
      <c r="I367" s="69" t="s">
        <v>691</v>
      </c>
      <c r="J367" s="72">
        <v>573</v>
      </c>
      <c r="K367" s="77">
        <v>556</v>
      </c>
      <c r="N367" s="7"/>
      <c r="O367" s="7"/>
      <c r="P367" s="7"/>
      <c r="Q367" s="7"/>
      <c r="R367" s="7"/>
    </row>
    <row r="368" spans="2:18" s="6" customFormat="1" x14ac:dyDescent="0.25">
      <c r="B368" s="78" t="s">
        <v>570</v>
      </c>
      <c r="C368" s="68"/>
      <c r="D368" s="69" t="s">
        <v>629</v>
      </c>
      <c r="E368" s="70" t="s">
        <v>677</v>
      </c>
      <c r="F368" s="70"/>
      <c r="G368" s="68" t="s">
        <v>681</v>
      </c>
      <c r="H368" s="68" t="s">
        <v>631</v>
      </c>
      <c r="I368" s="69" t="s">
        <v>691</v>
      </c>
      <c r="J368" s="72">
        <v>1129</v>
      </c>
      <c r="K368" s="77">
        <v>1071</v>
      </c>
      <c r="N368" s="7"/>
      <c r="O368" s="7"/>
      <c r="P368" s="7"/>
      <c r="Q368" s="7"/>
      <c r="R368" s="7"/>
    </row>
    <row r="369" spans="2:18" s="6" customFormat="1" x14ac:dyDescent="0.25">
      <c r="B369" s="78" t="s">
        <v>571</v>
      </c>
      <c r="C369" s="68"/>
      <c r="D369" s="69" t="s">
        <v>629</v>
      </c>
      <c r="E369" s="70" t="s">
        <v>678</v>
      </c>
      <c r="F369" s="70"/>
      <c r="G369" s="68" t="s">
        <v>681</v>
      </c>
      <c r="H369" s="68" t="s">
        <v>632</v>
      </c>
      <c r="I369" s="69" t="s">
        <v>691</v>
      </c>
      <c r="J369" s="72">
        <v>1611</v>
      </c>
      <c r="K369" s="77">
        <v>1552</v>
      </c>
      <c r="N369" s="7"/>
      <c r="O369" s="7"/>
      <c r="P369" s="7"/>
      <c r="Q369" s="7"/>
      <c r="R369" s="7"/>
    </row>
    <row r="370" spans="2:18" s="6" customFormat="1" x14ac:dyDescent="0.25">
      <c r="B370" s="78" t="s">
        <v>572</v>
      </c>
      <c r="C370" s="68"/>
      <c r="D370" s="69" t="s">
        <v>629</v>
      </c>
      <c r="E370" s="70" t="s">
        <v>679</v>
      </c>
      <c r="F370" s="70"/>
      <c r="G370" s="68" t="s">
        <v>681</v>
      </c>
      <c r="H370" s="68" t="s">
        <v>633</v>
      </c>
      <c r="I370" s="69" t="s">
        <v>691</v>
      </c>
      <c r="J370" s="72">
        <v>1619</v>
      </c>
      <c r="K370" s="77">
        <v>1585</v>
      </c>
      <c r="N370" s="7"/>
      <c r="O370" s="7"/>
      <c r="P370" s="7"/>
      <c r="Q370" s="7"/>
      <c r="R370" s="7"/>
    </row>
    <row r="371" spans="2:18" s="6" customFormat="1" x14ac:dyDescent="0.25">
      <c r="B371" s="78" t="s">
        <v>573</v>
      </c>
      <c r="C371" s="68"/>
      <c r="D371" s="69" t="s">
        <v>629</v>
      </c>
      <c r="E371" s="70" t="s">
        <v>654</v>
      </c>
      <c r="F371" s="70"/>
      <c r="G371" s="68" t="s">
        <v>681</v>
      </c>
      <c r="H371" s="68" t="s">
        <v>634</v>
      </c>
      <c r="I371" s="69" t="s">
        <v>691</v>
      </c>
      <c r="J371" s="72">
        <v>998</v>
      </c>
      <c r="K371" s="77">
        <v>970</v>
      </c>
      <c r="N371" s="7"/>
      <c r="O371" s="7"/>
      <c r="P371" s="7"/>
      <c r="Q371" s="7"/>
      <c r="R371" s="7"/>
    </row>
    <row r="372" spans="2:18" s="6" customFormat="1" x14ac:dyDescent="0.25">
      <c r="B372" s="78" t="s">
        <v>574</v>
      </c>
      <c r="C372" s="68"/>
      <c r="D372" s="69" t="s">
        <v>629</v>
      </c>
      <c r="E372" s="70" t="s">
        <v>654</v>
      </c>
      <c r="F372" s="70"/>
      <c r="G372" s="68" t="s">
        <v>681</v>
      </c>
      <c r="H372" s="68" t="s">
        <v>634</v>
      </c>
      <c r="I372" s="69" t="s">
        <v>691</v>
      </c>
      <c r="J372" s="72">
        <v>725</v>
      </c>
      <c r="K372" s="77">
        <v>747</v>
      </c>
      <c r="N372" s="7"/>
      <c r="O372" s="7"/>
      <c r="P372" s="7"/>
      <c r="Q372" s="7"/>
      <c r="R372" s="7"/>
    </row>
    <row r="373" spans="2:18" s="6" customFormat="1" x14ac:dyDescent="0.25">
      <c r="B373" s="78" t="s">
        <v>131</v>
      </c>
      <c r="C373" s="68"/>
      <c r="D373" s="69" t="s">
        <v>621</v>
      </c>
      <c r="E373" s="70" t="s">
        <v>680</v>
      </c>
      <c r="F373" s="70"/>
      <c r="G373" s="68" t="s">
        <v>681</v>
      </c>
      <c r="H373" s="68" t="s">
        <v>870</v>
      </c>
      <c r="I373" s="69" t="s">
        <v>687</v>
      </c>
      <c r="J373" s="72">
        <v>645</v>
      </c>
      <c r="K373" s="77">
        <v>624</v>
      </c>
      <c r="N373" s="7"/>
      <c r="O373" s="7"/>
      <c r="P373" s="7"/>
      <c r="Q373" s="7"/>
      <c r="R373" s="7"/>
    </row>
    <row r="374" spans="2:18" s="6" customFormat="1" x14ac:dyDescent="0.25">
      <c r="B374" s="78" t="s">
        <v>132</v>
      </c>
      <c r="C374" s="68"/>
      <c r="D374" s="69" t="s">
        <v>596</v>
      </c>
      <c r="E374" s="70" t="s">
        <v>635</v>
      </c>
      <c r="F374" s="70"/>
      <c r="G374" s="68" t="s">
        <v>681</v>
      </c>
      <c r="H374" s="68" t="s">
        <v>870</v>
      </c>
      <c r="I374" s="69" t="s">
        <v>688</v>
      </c>
      <c r="J374" s="72">
        <v>740</v>
      </c>
      <c r="K374" s="77">
        <v>922</v>
      </c>
      <c r="N374" s="7"/>
      <c r="O374" s="7"/>
      <c r="P374" s="7"/>
      <c r="Q374" s="7"/>
      <c r="R374" s="7"/>
    </row>
    <row r="375" spans="2:18" s="6" customFormat="1" x14ac:dyDescent="0.25">
      <c r="B375" s="78" t="s">
        <v>133</v>
      </c>
      <c r="C375" s="68"/>
      <c r="D375" s="69" t="s">
        <v>596</v>
      </c>
      <c r="E375" s="70" t="s">
        <v>635</v>
      </c>
      <c r="F375" s="70"/>
      <c r="G375" s="68" t="s">
        <v>681</v>
      </c>
      <c r="H375" s="68" t="s">
        <v>870</v>
      </c>
      <c r="I375" s="69" t="s">
        <v>688</v>
      </c>
      <c r="J375" s="72">
        <v>546</v>
      </c>
      <c r="K375" s="77">
        <v>886</v>
      </c>
      <c r="N375" s="7"/>
      <c r="O375" s="7"/>
      <c r="P375" s="7"/>
      <c r="Q375" s="7"/>
      <c r="R375" s="7"/>
    </row>
    <row r="376" spans="2:18" s="6" customFormat="1" x14ac:dyDescent="0.25">
      <c r="B376" s="78" t="s">
        <v>575</v>
      </c>
      <c r="C376" s="68"/>
      <c r="D376" s="69" t="s">
        <v>636</v>
      </c>
      <c r="E376" s="70"/>
      <c r="F376" s="70"/>
      <c r="G376" s="68" t="s">
        <v>681</v>
      </c>
      <c r="H376" s="68" t="s">
        <v>871</v>
      </c>
      <c r="I376" s="69" t="s">
        <v>689</v>
      </c>
      <c r="J376" s="72">
        <v>117</v>
      </c>
      <c r="K376" s="77">
        <v>65</v>
      </c>
      <c r="N376" s="7"/>
      <c r="O376" s="7"/>
      <c r="P376" s="7"/>
      <c r="Q376" s="7"/>
      <c r="R376" s="7"/>
    </row>
    <row r="377" spans="2:18" s="6" customFormat="1" x14ac:dyDescent="0.25">
      <c r="B377" s="78" t="s">
        <v>576</v>
      </c>
      <c r="C377" s="68"/>
      <c r="D377" s="69" t="s">
        <v>637</v>
      </c>
      <c r="E377" s="70"/>
      <c r="F377" s="70"/>
      <c r="G377" s="68" t="s">
        <v>681</v>
      </c>
      <c r="H377" s="68" t="s">
        <v>871</v>
      </c>
      <c r="I377" s="69" t="s">
        <v>682</v>
      </c>
      <c r="J377" s="72">
        <v>1716</v>
      </c>
      <c r="K377" s="77">
        <v>1709</v>
      </c>
      <c r="N377" s="7"/>
      <c r="O377" s="7"/>
      <c r="P377" s="7"/>
      <c r="Q377" s="7"/>
      <c r="R377" s="7"/>
    </row>
    <row r="378" spans="2:18" s="6" customFormat="1" x14ac:dyDescent="0.25">
      <c r="B378" s="78" t="s">
        <v>577</v>
      </c>
      <c r="C378" s="68"/>
      <c r="D378" s="69" t="s">
        <v>637</v>
      </c>
      <c r="E378" s="70"/>
      <c r="F378" s="70"/>
      <c r="G378" s="68" t="s">
        <v>681</v>
      </c>
      <c r="H378" s="68" t="s">
        <v>871</v>
      </c>
      <c r="I378" s="69" t="s">
        <v>682</v>
      </c>
      <c r="J378" s="72">
        <v>367</v>
      </c>
      <c r="K378" s="77">
        <v>391</v>
      </c>
      <c r="N378" s="7"/>
      <c r="O378" s="7"/>
      <c r="P378" s="7"/>
      <c r="Q378" s="7"/>
      <c r="R378" s="7"/>
    </row>
    <row r="379" spans="2:18" s="6" customFormat="1" x14ac:dyDescent="0.25">
      <c r="B379" s="78" t="s">
        <v>578</v>
      </c>
      <c r="C379" s="68"/>
      <c r="D379" s="69" t="s">
        <v>638</v>
      </c>
      <c r="E379" s="70"/>
      <c r="F379" s="70"/>
      <c r="G379" s="68" t="s">
        <v>681</v>
      </c>
      <c r="H379" s="68" t="s">
        <v>871</v>
      </c>
      <c r="I379" s="69" t="s">
        <v>689</v>
      </c>
      <c r="J379" s="72">
        <v>1506</v>
      </c>
      <c r="K379" s="77">
        <v>1500</v>
      </c>
      <c r="N379" s="7"/>
      <c r="O379" s="7"/>
      <c r="P379" s="7"/>
      <c r="Q379" s="7"/>
      <c r="R379" s="7"/>
    </row>
    <row r="380" spans="2:18" s="6" customFormat="1" x14ac:dyDescent="0.25">
      <c r="B380" s="78" t="s">
        <v>579</v>
      </c>
      <c r="C380" s="68"/>
      <c r="D380" s="69" t="s">
        <v>639</v>
      </c>
      <c r="E380" s="70"/>
      <c r="F380" s="70"/>
      <c r="G380" s="68" t="s">
        <v>681</v>
      </c>
      <c r="H380" s="68" t="s">
        <v>872</v>
      </c>
      <c r="I380" s="69" t="s">
        <v>684</v>
      </c>
      <c r="J380" s="72">
        <v>673</v>
      </c>
      <c r="K380" s="77">
        <v>675</v>
      </c>
      <c r="N380" s="7"/>
      <c r="O380" s="7"/>
      <c r="P380" s="7"/>
      <c r="Q380" s="7"/>
      <c r="R380" s="7"/>
    </row>
    <row r="381" spans="2:18" s="6" customFormat="1" x14ac:dyDescent="0.25">
      <c r="B381" s="78" t="s">
        <v>580</v>
      </c>
      <c r="C381" s="68"/>
      <c r="D381" s="69" t="s">
        <v>640</v>
      </c>
      <c r="E381" s="70"/>
      <c r="F381" s="70"/>
      <c r="G381" s="68" t="s">
        <v>681</v>
      </c>
      <c r="H381" s="68" t="s">
        <v>872</v>
      </c>
      <c r="I381" s="69" t="s">
        <v>684</v>
      </c>
      <c r="J381" s="72">
        <v>369</v>
      </c>
      <c r="K381" s="77">
        <v>341</v>
      </c>
      <c r="N381" s="7"/>
      <c r="O381" s="7"/>
      <c r="P381" s="7"/>
      <c r="Q381" s="7"/>
      <c r="R381" s="7"/>
    </row>
    <row r="382" spans="2:18" s="6" customFormat="1" x14ac:dyDescent="0.25">
      <c r="B382" s="78" t="s">
        <v>581</v>
      </c>
      <c r="C382" s="68"/>
      <c r="D382" s="69" t="s">
        <v>641</v>
      </c>
      <c r="E382" s="70"/>
      <c r="F382" s="70"/>
      <c r="G382" s="68" t="s">
        <v>681</v>
      </c>
      <c r="H382" s="68" t="s">
        <v>872</v>
      </c>
      <c r="I382" s="69" t="s">
        <v>684</v>
      </c>
      <c r="J382" s="72">
        <v>2449</v>
      </c>
      <c r="K382" s="77">
        <v>2473</v>
      </c>
      <c r="N382" s="7"/>
      <c r="O382" s="7"/>
      <c r="P382" s="7"/>
      <c r="Q382" s="7"/>
      <c r="R382" s="7"/>
    </row>
    <row r="383" spans="2:18" s="6" customFormat="1" x14ac:dyDescent="0.25">
      <c r="B383" s="78" t="s">
        <v>582</v>
      </c>
      <c r="C383" s="68"/>
      <c r="D383" s="69" t="s">
        <v>641</v>
      </c>
      <c r="E383" s="70"/>
      <c r="F383" s="70"/>
      <c r="G383" s="68" t="s">
        <v>681</v>
      </c>
      <c r="H383" s="68" t="s">
        <v>872</v>
      </c>
      <c r="I383" s="69" t="s">
        <v>684</v>
      </c>
      <c r="J383" s="72">
        <v>2017</v>
      </c>
      <c r="K383" s="77">
        <v>2009</v>
      </c>
      <c r="N383" s="7"/>
      <c r="O383" s="7"/>
      <c r="P383" s="7"/>
      <c r="Q383" s="7"/>
      <c r="R383" s="7"/>
    </row>
    <row r="384" spans="2:18" s="6" customFormat="1" x14ac:dyDescent="0.25">
      <c r="B384" s="78" t="s">
        <v>692</v>
      </c>
      <c r="C384" s="68"/>
      <c r="D384" s="69" t="s">
        <v>785</v>
      </c>
      <c r="E384" s="70"/>
      <c r="F384" s="70"/>
      <c r="G384" s="68" t="s">
        <v>781</v>
      </c>
      <c r="H384" s="68" t="s">
        <v>926</v>
      </c>
      <c r="I384" s="69" t="s">
        <v>836</v>
      </c>
      <c r="J384" s="72">
        <v>702</v>
      </c>
      <c r="K384" s="77">
        <v>768</v>
      </c>
      <c r="N384" s="7"/>
      <c r="O384" s="7"/>
      <c r="P384" s="7"/>
      <c r="Q384" s="7"/>
      <c r="R384" s="7"/>
    </row>
    <row r="385" spans="2:18" s="6" customFormat="1" x14ac:dyDescent="0.25">
      <c r="B385" s="78" t="s">
        <v>693</v>
      </c>
      <c r="C385" s="68"/>
      <c r="D385" s="69" t="s">
        <v>786</v>
      </c>
      <c r="E385" s="70"/>
      <c r="F385" s="70"/>
      <c r="G385" s="68" t="s">
        <v>781</v>
      </c>
      <c r="H385" s="68" t="s">
        <v>927</v>
      </c>
      <c r="I385" s="69" t="s">
        <v>837</v>
      </c>
      <c r="J385" s="72">
        <v>483</v>
      </c>
      <c r="K385" s="77">
        <v>504</v>
      </c>
      <c r="N385" s="7"/>
      <c r="O385" s="7"/>
      <c r="P385" s="7"/>
      <c r="Q385" s="7"/>
      <c r="R385" s="7"/>
    </row>
    <row r="386" spans="2:18" s="6" customFormat="1" x14ac:dyDescent="0.25">
      <c r="B386" s="78" t="s">
        <v>694</v>
      </c>
      <c r="C386" s="68"/>
      <c r="D386" s="69" t="s">
        <v>787</v>
      </c>
      <c r="E386" s="70" t="s">
        <v>770</v>
      </c>
      <c r="F386" s="70"/>
      <c r="G386" s="68" t="s">
        <v>781</v>
      </c>
      <c r="H386" s="68" t="s">
        <v>928</v>
      </c>
      <c r="I386" s="69" t="s">
        <v>838</v>
      </c>
      <c r="J386" s="72">
        <v>846</v>
      </c>
      <c r="K386" s="77">
        <v>2703</v>
      </c>
      <c r="N386" s="7"/>
      <c r="O386" s="7"/>
      <c r="P386" s="7"/>
      <c r="Q386" s="7"/>
      <c r="R386" s="7"/>
    </row>
    <row r="387" spans="2:18" s="6" customFormat="1" x14ac:dyDescent="0.25">
      <c r="B387" s="78" t="s">
        <v>695</v>
      </c>
      <c r="C387" s="68"/>
      <c r="D387" s="69" t="s">
        <v>787</v>
      </c>
      <c r="E387" s="70" t="s">
        <v>771</v>
      </c>
      <c r="F387" s="70"/>
      <c r="G387" s="68" t="s">
        <v>781</v>
      </c>
      <c r="H387" s="68" t="s">
        <v>928</v>
      </c>
      <c r="I387" s="69" t="s">
        <v>838</v>
      </c>
      <c r="J387" s="72">
        <v>34</v>
      </c>
      <c r="K387" s="77">
        <v>35</v>
      </c>
      <c r="N387" s="7"/>
      <c r="O387" s="7"/>
      <c r="P387" s="7"/>
      <c r="Q387" s="7"/>
      <c r="R387" s="7"/>
    </row>
    <row r="388" spans="2:18" s="6" customFormat="1" x14ac:dyDescent="0.25">
      <c r="B388" s="78" t="s">
        <v>696</v>
      </c>
      <c r="C388" s="68"/>
      <c r="D388" s="69" t="s">
        <v>787</v>
      </c>
      <c r="E388" s="70" t="s">
        <v>770</v>
      </c>
      <c r="F388" s="70"/>
      <c r="G388" s="68" t="s">
        <v>781</v>
      </c>
      <c r="H388" s="68" t="s">
        <v>928</v>
      </c>
      <c r="I388" s="69" t="s">
        <v>838</v>
      </c>
      <c r="J388" s="72">
        <v>264</v>
      </c>
      <c r="K388" s="77">
        <v>270</v>
      </c>
      <c r="N388" s="7"/>
      <c r="O388" s="7"/>
      <c r="P388" s="7"/>
      <c r="Q388" s="7"/>
      <c r="R388" s="7"/>
    </row>
    <row r="389" spans="2:18" s="6" customFormat="1" x14ac:dyDescent="0.25">
      <c r="B389" s="78" t="s">
        <v>697</v>
      </c>
      <c r="C389" s="68"/>
      <c r="D389" s="69" t="s">
        <v>788</v>
      </c>
      <c r="E389" s="70" t="s">
        <v>772</v>
      </c>
      <c r="F389" s="70"/>
      <c r="G389" s="68" t="s">
        <v>781</v>
      </c>
      <c r="H389" s="68" t="s">
        <v>929</v>
      </c>
      <c r="I389" s="69" t="s">
        <v>839</v>
      </c>
      <c r="J389" s="72">
        <v>872</v>
      </c>
      <c r="K389" s="77">
        <v>1211</v>
      </c>
      <c r="N389" s="7"/>
      <c r="O389" s="7"/>
      <c r="P389" s="7"/>
      <c r="Q389" s="7"/>
      <c r="R389" s="7"/>
    </row>
    <row r="390" spans="2:18" s="6" customFormat="1" x14ac:dyDescent="0.25">
      <c r="B390" s="78" t="s">
        <v>698</v>
      </c>
      <c r="C390" s="68"/>
      <c r="D390" s="69" t="s">
        <v>788</v>
      </c>
      <c r="E390" s="70" t="s">
        <v>773</v>
      </c>
      <c r="F390" s="70"/>
      <c r="G390" s="68" t="s">
        <v>781</v>
      </c>
      <c r="H390" s="68" t="s">
        <v>929</v>
      </c>
      <c r="I390" s="69" t="s">
        <v>839</v>
      </c>
      <c r="J390" s="72">
        <v>563</v>
      </c>
      <c r="K390" s="77">
        <v>590</v>
      </c>
      <c r="N390" s="7"/>
      <c r="O390" s="7"/>
      <c r="P390" s="7"/>
      <c r="Q390" s="7"/>
      <c r="R390" s="7"/>
    </row>
    <row r="391" spans="2:18" s="6" customFormat="1" x14ac:dyDescent="0.25">
      <c r="B391" s="78" t="s">
        <v>699</v>
      </c>
      <c r="C391" s="68"/>
      <c r="D391" s="69" t="s">
        <v>789</v>
      </c>
      <c r="E391" s="70"/>
      <c r="F391" s="70"/>
      <c r="G391" s="68" t="s">
        <v>781</v>
      </c>
      <c r="H391" s="68" t="s">
        <v>928</v>
      </c>
      <c r="I391" s="69" t="s">
        <v>836</v>
      </c>
      <c r="J391" s="72">
        <v>189</v>
      </c>
      <c r="K391" s="77">
        <v>197</v>
      </c>
      <c r="N391" s="7"/>
      <c r="O391" s="7"/>
      <c r="P391" s="7"/>
      <c r="Q391" s="7"/>
      <c r="R391" s="7"/>
    </row>
    <row r="392" spans="2:18" s="6" customFormat="1" x14ac:dyDescent="0.25">
      <c r="B392" s="78" t="s">
        <v>700</v>
      </c>
      <c r="C392" s="68"/>
      <c r="D392" s="69" t="s">
        <v>790</v>
      </c>
      <c r="E392" s="70" t="s">
        <v>774</v>
      </c>
      <c r="F392" s="70"/>
      <c r="G392" s="68" t="s">
        <v>781</v>
      </c>
      <c r="H392" s="68" t="s">
        <v>930</v>
      </c>
      <c r="I392" s="69" t="s">
        <v>840</v>
      </c>
      <c r="J392" s="72">
        <v>1596</v>
      </c>
      <c r="K392" s="77">
        <v>1687</v>
      </c>
      <c r="N392" s="7"/>
      <c r="O392" s="7"/>
      <c r="P392" s="7"/>
      <c r="Q392" s="7"/>
      <c r="R392" s="7"/>
    </row>
    <row r="393" spans="2:18" s="6" customFormat="1" x14ac:dyDescent="0.25">
      <c r="B393" s="78" t="s">
        <v>701</v>
      </c>
      <c r="C393" s="68"/>
      <c r="D393" s="69" t="s">
        <v>790</v>
      </c>
      <c r="E393" s="70" t="s">
        <v>774</v>
      </c>
      <c r="F393" s="70"/>
      <c r="G393" s="68" t="s">
        <v>781</v>
      </c>
      <c r="H393" s="68" t="s">
        <v>930</v>
      </c>
      <c r="I393" s="69" t="s">
        <v>840</v>
      </c>
      <c r="J393" s="72">
        <v>507</v>
      </c>
      <c r="K393" s="77">
        <v>577</v>
      </c>
      <c r="N393" s="7"/>
      <c r="O393" s="7"/>
      <c r="P393" s="7"/>
      <c r="Q393" s="7"/>
      <c r="R393" s="7"/>
    </row>
    <row r="394" spans="2:18" s="6" customFormat="1" x14ac:dyDescent="0.25">
      <c r="B394" s="78" t="s">
        <v>702</v>
      </c>
      <c r="C394" s="68"/>
      <c r="D394" s="69" t="s">
        <v>790</v>
      </c>
      <c r="E394" s="70" t="s">
        <v>775</v>
      </c>
      <c r="F394" s="70"/>
      <c r="G394" s="68" t="s">
        <v>781</v>
      </c>
      <c r="H394" s="68" t="s">
        <v>931</v>
      </c>
      <c r="I394" s="69" t="s">
        <v>840</v>
      </c>
      <c r="J394" s="72">
        <v>1320</v>
      </c>
      <c r="K394" s="77">
        <v>1336</v>
      </c>
      <c r="N394" s="7"/>
      <c r="O394" s="7"/>
      <c r="P394" s="7"/>
      <c r="Q394" s="7"/>
      <c r="R394" s="7"/>
    </row>
    <row r="395" spans="2:18" s="6" customFormat="1" x14ac:dyDescent="0.25">
      <c r="B395" s="78" t="s">
        <v>703</v>
      </c>
      <c r="C395" s="68"/>
      <c r="D395" s="69" t="s">
        <v>790</v>
      </c>
      <c r="E395" s="70" t="s">
        <v>775</v>
      </c>
      <c r="F395" s="70"/>
      <c r="G395" s="68" t="s">
        <v>781</v>
      </c>
      <c r="H395" s="68" t="s">
        <v>931</v>
      </c>
      <c r="I395" s="69" t="s">
        <v>840</v>
      </c>
      <c r="J395" s="72">
        <v>2930</v>
      </c>
      <c r="K395" s="77">
        <v>3104</v>
      </c>
      <c r="N395" s="7"/>
      <c r="O395" s="7"/>
      <c r="P395" s="7"/>
      <c r="Q395" s="7"/>
      <c r="R395" s="7"/>
    </row>
    <row r="396" spans="2:18" s="6" customFormat="1" x14ac:dyDescent="0.25">
      <c r="B396" s="78" t="s">
        <v>704</v>
      </c>
      <c r="C396" s="68"/>
      <c r="D396" s="69" t="s">
        <v>790</v>
      </c>
      <c r="E396" s="70" t="s">
        <v>776</v>
      </c>
      <c r="F396" s="70"/>
      <c r="G396" s="68" t="s">
        <v>781</v>
      </c>
      <c r="H396" s="68" t="s">
        <v>932</v>
      </c>
      <c r="I396" s="69" t="s">
        <v>840</v>
      </c>
      <c r="J396" s="72">
        <v>3090</v>
      </c>
      <c r="K396" s="77">
        <v>3545</v>
      </c>
      <c r="N396" s="7"/>
      <c r="O396" s="7"/>
      <c r="P396" s="7"/>
      <c r="Q396" s="7"/>
      <c r="R396" s="7"/>
    </row>
    <row r="397" spans="2:18" s="6" customFormat="1" x14ac:dyDescent="0.25">
      <c r="B397" s="78" t="s">
        <v>705</v>
      </c>
      <c r="C397" s="68"/>
      <c r="D397" s="69" t="s">
        <v>790</v>
      </c>
      <c r="E397" s="70" t="s">
        <v>776</v>
      </c>
      <c r="F397" s="70"/>
      <c r="G397" s="68" t="s">
        <v>781</v>
      </c>
      <c r="H397" s="68" t="s">
        <v>932</v>
      </c>
      <c r="I397" s="69" t="s">
        <v>840</v>
      </c>
      <c r="J397" s="72">
        <v>414</v>
      </c>
      <c r="K397" s="77">
        <v>385</v>
      </c>
      <c r="N397" s="7"/>
      <c r="O397" s="7"/>
      <c r="P397" s="7"/>
      <c r="Q397" s="7"/>
      <c r="R397" s="7"/>
    </row>
    <row r="398" spans="2:18" s="6" customFormat="1" x14ac:dyDescent="0.25">
      <c r="B398" s="78" t="s">
        <v>706</v>
      </c>
      <c r="C398" s="68"/>
      <c r="D398" s="69" t="s">
        <v>790</v>
      </c>
      <c r="E398" s="70" t="s">
        <v>776</v>
      </c>
      <c r="F398" s="70"/>
      <c r="G398" s="68" t="s">
        <v>781</v>
      </c>
      <c r="H398" s="68" t="s">
        <v>932</v>
      </c>
      <c r="I398" s="69" t="s">
        <v>840</v>
      </c>
      <c r="J398" s="72">
        <v>506</v>
      </c>
      <c r="K398" s="77">
        <v>573</v>
      </c>
      <c r="N398" s="7"/>
      <c r="O398" s="7"/>
      <c r="P398" s="7"/>
      <c r="Q398" s="7"/>
      <c r="R398" s="7"/>
    </row>
    <row r="399" spans="2:18" s="6" customFormat="1" x14ac:dyDescent="0.25">
      <c r="B399" s="78" t="s">
        <v>707</v>
      </c>
      <c r="C399" s="68"/>
      <c r="D399" s="69" t="s">
        <v>791</v>
      </c>
      <c r="E399" s="70" t="s">
        <v>776</v>
      </c>
      <c r="F399" s="70"/>
      <c r="G399" s="68" t="s">
        <v>781</v>
      </c>
      <c r="H399" s="68" t="s">
        <v>932</v>
      </c>
      <c r="I399" s="69" t="s">
        <v>840</v>
      </c>
      <c r="J399" s="72">
        <v>120</v>
      </c>
      <c r="K399" s="77">
        <v>127</v>
      </c>
      <c r="N399" s="7"/>
      <c r="O399" s="7"/>
      <c r="P399" s="7"/>
      <c r="Q399" s="7"/>
      <c r="R399" s="7"/>
    </row>
    <row r="400" spans="2:18" s="6" customFormat="1" x14ac:dyDescent="0.25">
      <c r="B400" s="78" t="s">
        <v>708</v>
      </c>
      <c r="C400" s="68"/>
      <c r="D400" s="69" t="s">
        <v>792</v>
      </c>
      <c r="E400" s="70"/>
      <c r="F400" s="70"/>
      <c r="G400" s="68" t="s">
        <v>781</v>
      </c>
      <c r="H400" s="68" t="s">
        <v>933</v>
      </c>
      <c r="I400" s="69" t="s">
        <v>837</v>
      </c>
      <c r="J400" s="72">
        <v>231</v>
      </c>
      <c r="K400" s="77">
        <v>236</v>
      </c>
      <c r="N400" s="7"/>
      <c r="O400" s="7"/>
      <c r="P400" s="7"/>
      <c r="Q400" s="7"/>
      <c r="R400" s="7"/>
    </row>
    <row r="401" spans="2:18" s="6" customFormat="1" x14ac:dyDescent="0.25">
      <c r="B401" s="78" t="s">
        <v>709</v>
      </c>
      <c r="C401" s="68"/>
      <c r="D401" s="69" t="s">
        <v>793</v>
      </c>
      <c r="E401" s="70" t="s">
        <v>777</v>
      </c>
      <c r="F401" s="70"/>
      <c r="G401" s="68" t="s">
        <v>781</v>
      </c>
      <c r="H401" s="68" t="s">
        <v>934</v>
      </c>
      <c r="I401" s="69" t="s">
        <v>839</v>
      </c>
      <c r="J401" s="72">
        <v>1191</v>
      </c>
      <c r="K401" s="77">
        <v>1846</v>
      </c>
      <c r="N401" s="7"/>
      <c r="O401" s="7"/>
      <c r="P401" s="7"/>
      <c r="Q401" s="7"/>
      <c r="R401" s="7"/>
    </row>
    <row r="402" spans="2:18" s="6" customFormat="1" x14ac:dyDescent="0.25">
      <c r="B402" s="78" t="s">
        <v>710</v>
      </c>
      <c r="C402" s="68"/>
      <c r="D402" s="69" t="s">
        <v>793</v>
      </c>
      <c r="E402" s="70" t="s">
        <v>777</v>
      </c>
      <c r="F402" s="70"/>
      <c r="G402" s="68" t="s">
        <v>781</v>
      </c>
      <c r="H402" s="68" t="s">
        <v>934</v>
      </c>
      <c r="I402" s="69" t="s">
        <v>839</v>
      </c>
      <c r="J402" s="72">
        <v>1105</v>
      </c>
      <c r="K402" s="77">
        <v>1034</v>
      </c>
      <c r="N402" s="7"/>
      <c r="O402" s="7"/>
      <c r="P402" s="7"/>
      <c r="Q402" s="7"/>
      <c r="R402" s="7"/>
    </row>
    <row r="403" spans="2:18" s="6" customFormat="1" x14ac:dyDescent="0.25">
      <c r="B403" s="78" t="s">
        <v>711</v>
      </c>
      <c r="C403" s="68"/>
      <c r="D403" s="69" t="s">
        <v>793</v>
      </c>
      <c r="E403" s="70" t="s">
        <v>777</v>
      </c>
      <c r="F403" s="70"/>
      <c r="G403" s="68" t="s">
        <v>781</v>
      </c>
      <c r="H403" s="68" t="s">
        <v>934</v>
      </c>
      <c r="I403" s="69" t="s">
        <v>839</v>
      </c>
      <c r="J403" s="72">
        <v>462</v>
      </c>
      <c r="K403" s="77">
        <v>482</v>
      </c>
      <c r="N403" s="7"/>
      <c r="O403" s="7"/>
      <c r="P403" s="7"/>
      <c r="Q403" s="7"/>
      <c r="R403" s="7"/>
    </row>
    <row r="404" spans="2:18" s="6" customFormat="1" x14ac:dyDescent="0.25">
      <c r="B404" s="78" t="s">
        <v>712</v>
      </c>
      <c r="C404" s="68"/>
      <c r="D404" s="69" t="s">
        <v>793</v>
      </c>
      <c r="E404" s="70" t="s">
        <v>778</v>
      </c>
      <c r="F404" s="70"/>
      <c r="G404" s="68" t="s">
        <v>781</v>
      </c>
      <c r="H404" s="68" t="s">
        <v>935</v>
      </c>
      <c r="I404" s="69" t="s">
        <v>839</v>
      </c>
      <c r="J404" s="72">
        <v>3032</v>
      </c>
      <c r="K404" s="77">
        <v>3220</v>
      </c>
      <c r="N404" s="7"/>
      <c r="O404" s="7"/>
      <c r="P404" s="7"/>
      <c r="Q404" s="7"/>
      <c r="R404" s="7"/>
    </row>
    <row r="405" spans="2:18" s="6" customFormat="1" x14ac:dyDescent="0.25">
      <c r="B405" s="78" t="s">
        <v>713</v>
      </c>
      <c r="C405" s="68"/>
      <c r="D405" s="69" t="s">
        <v>793</v>
      </c>
      <c r="E405" s="70" t="s">
        <v>778</v>
      </c>
      <c r="F405" s="70"/>
      <c r="G405" s="68" t="s">
        <v>781</v>
      </c>
      <c r="H405" s="68" t="s">
        <v>935</v>
      </c>
      <c r="I405" s="69" t="s">
        <v>839</v>
      </c>
      <c r="J405" s="72">
        <v>812</v>
      </c>
      <c r="K405" s="77">
        <v>1246</v>
      </c>
      <c r="N405" s="7"/>
      <c r="O405" s="7"/>
      <c r="P405" s="7"/>
      <c r="Q405" s="7"/>
      <c r="R405" s="7"/>
    </row>
    <row r="406" spans="2:18" s="6" customFormat="1" x14ac:dyDescent="0.25">
      <c r="B406" s="78" t="s">
        <v>525</v>
      </c>
      <c r="C406" s="68"/>
      <c r="D406" s="69" t="s">
        <v>794</v>
      </c>
      <c r="E406" s="70" t="s">
        <v>779</v>
      </c>
      <c r="F406" s="70"/>
      <c r="G406" s="68" t="s">
        <v>781</v>
      </c>
      <c r="H406" s="68" t="s">
        <v>936</v>
      </c>
      <c r="I406" s="69" t="s">
        <v>841</v>
      </c>
      <c r="J406" s="72">
        <v>2887</v>
      </c>
      <c r="K406" s="77">
        <v>3215</v>
      </c>
      <c r="N406" s="7"/>
      <c r="O406" s="7"/>
      <c r="P406" s="7"/>
      <c r="Q406" s="7"/>
      <c r="R406" s="7"/>
    </row>
    <row r="407" spans="2:18" s="6" customFormat="1" x14ac:dyDescent="0.25">
      <c r="B407" s="78" t="s">
        <v>714</v>
      </c>
      <c r="C407" s="68"/>
      <c r="D407" s="69" t="s">
        <v>794</v>
      </c>
      <c r="E407" s="70" t="s">
        <v>780</v>
      </c>
      <c r="F407" s="70"/>
      <c r="G407" s="68" t="s">
        <v>781</v>
      </c>
      <c r="H407" s="68" t="s">
        <v>937</v>
      </c>
      <c r="I407" s="69" t="s">
        <v>841</v>
      </c>
      <c r="J407" s="72">
        <v>1860</v>
      </c>
      <c r="K407" s="77">
        <v>1948</v>
      </c>
      <c r="N407" s="7"/>
      <c r="O407" s="7"/>
      <c r="P407" s="7"/>
      <c r="Q407" s="7"/>
      <c r="R407" s="7"/>
    </row>
    <row r="408" spans="2:18" s="6" customFormat="1" x14ac:dyDescent="0.25">
      <c r="B408" s="78" t="s">
        <v>715</v>
      </c>
      <c r="C408" s="68"/>
      <c r="D408" s="69" t="s">
        <v>794</v>
      </c>
      <c r="E408" s="70" t="s">
        <v>780</v>
      </c>
      <c r="F408" s="70"/>
      <c r="G408" s="68" t="s">
        <v>781</v>
      </c>
      <c r="H408" s="68" t="s">
        <v>937</v>
      </c>
      <c r="I408" s="69" t="s">
        <v>841</v>
      </c>
      <c r="J408" s="72">
        <v>1495</v>
      </c>
      <c r="K408" s="77">
        <v>1540</v>
      </c>
      <c r="N408" s="7"/>
      <c r="O408" s="7"/>
      <c r="P408" s="7"/>
      <c r="Q408" s="7"/>
      <c r="R408" s="7"/>
    </row>
    <row r="409" spans="2:18" s="6" customFormat="1" x14ac:dyDescent="0.25">
      <c r="B409" s="78" t="s">
        <v>716</v>
      </c>
      <c r="C409" s="68"/>
      <c r="D409" s="69" t="s">
        <v>794</v>
      </c>
      <c r="E409" s="70" t="s">
        <v>780</v>
      </c>
      <c r="F409" s="70"/>
      <c r="G409" s="68" t="s">
        <v>781</v>
      </c>
      <c r="H409" s="68" t="s">
        <v>937</v>
      </c>
      <c r="I409" s="69" t="s">
        <v>841</v>
      </c>
      <c r="J409" s="72">
        <v>1795</v>
      </c>
      <c r="K409" s="77">
        <v>2237</v>
      </c>
      <c r="N409" s="7"/>
      <c r="O409" s="7"/>
      <c r="P409" s="7"/>
      <c r="Q409" s="7"/>
      <c r="R409" s="7"/>
    </row>
    <row r="410" spans="2:18" s="6" customFormat="1" x14ac:dyDescent="0.25">
      <c r="B410" s="78" t="s">
        <v>717</v>
      </c>
      <c r="C410" s="68"/>
      <c r="D410" s="69" t="s">
        <v>794</v>
      </c>
      <c r="E410" s="70" t="s">
        <v>780</v>
      </c>
      <c r="F410" s="70"/>
      <c r="G410" s="68" t="s">
        <v>781</v>
      </c>
      <c r="H410" s="68" t="s">
        <v>937</v>
      </c>
      <c r="I410" s="69" t="s">
        <v>841</v>
      </c>
      <c r="J410" s="72">
        <v>311</v>
      </c>
      <c r="K410" s="77">
        <v>292</v>
      </c>
      <c r="N410" s="7"/>
      <c r="O410" s="7"/>
      <c r="P410" s="7"/>
      <c r="Q410" s="7"/>
      <c r="R410" s="7"/>
    </row>
    <row r="411" spans="2:18" s="6" customFormat="1" x14ac:dyDescent="0.25">
      <c r="B411" s="78" t="s">
        <v>718</v>
      </c>
      <c r="C411" s="68"/>
      <c r="D411" s="69" t="s">
        <v>795</v>
      </c>
      <c r="E411" s="70"/>
      <c r="F411" s="70"/>
      <c r="G411" s="68" t="s">
        <v>781</v>
      </c>
      <c r="H411" s="68" t="s">
        <v>927</v>
      </c>
      <c r="I411" s="69" t="s">
        <v>837</v>
      </c>
      <c r="J411" s="72">
        <v>107</v>
      </c>
      <c r="K411" s="77">
        <v>124</v>
      </c>
      <c r="N411" s="7"/>
      <c r="O411" s="7"/>
      <c r="P411" s="7"/>
      <c r="Q411" s="7"/>
      <c r="R411" s="7"/>
    </row>
    <row r="412" spans="2:18" s="6" customFormat="1" x14ac:dyDescent="0.25">
      <c r="B412" s="78" t="s">
        <v>719</v>
      </c>
      <c r="C412" s="68"/>
      <c r="D412" s="69" t="s">
        <v>796</v>
      </c>
      <c r="E412" s="70"/>
      <c r="F412" s="70"/>
      <c r="G412" s="68" t="s">
        <v>781</v>
      </c>
      <c r="H412" s="68" t="s">
        <v>933</v>
      </c>
      <c r="I412" s="69" t="s">
        <v>837</v>
      </c>
      <c r="J412" s="72">
        <v>376</v>
      </c>
      <c r="K412" s="77">
        <v>406</v>
      </c>
      <c r="N412" s="7"/>
      <c r="O412" s="7"/>
      <c r="P412" s="7"/>
      <c r="Q412" s="7"/>
      <c r="R412" s="7"/>
    </row>
    <row r="413" spans="2:18" s="6" customFormat="1" x14ac:dyDescent="0.25">
      <c r="B413" s="78" t="s">
        <v>720</v>
      </c>
      <c r="C413" s="68"/>
      <c r="D413" s="69" t="s">
        <v>797</v>
      </c>
      <c r="E413" s="70"/>
      <c r="F413" s="70"/>
      <c r="G413" s="68" t="s">
        <v>781</v>
      </c>
      <c r="H413" s="68" t="s">
        <v>928</v>
      </c>
      <c r="I413" s="69" t="s">
        <v>836</v>
      </c>
      <c r="J413" s="72">
        <v>431</v>
      </c>
      <c r="K413" s="77">
        <v>465</v>
      </c>
      <c r="N413" s="7"/>
      <c r="O413" s="7"/>
      <c r="P413" s="7"/>
      <c r="Q413" s="7"/>
      <c r="R413" s="7"/>
    </row>
    <row r="414" spans="2:18" s="6" customFormat="1" x14ac:dyDescent="0.25">
      <c r="B414" s="78" t="s">
        <v>721</v>
      </c>
      <c r="C414" s="68"/>
      <c r="D414" s="69" t="s">
        <v>797</v>
      </c>
      <c r="E414" s="70"/>
      <c r="F414" s="70"/>
      <c r="G414" s="68" t="s">
        <v>781</v>
      </c>
      <c r="H414" s="68" t="s">
        <v>928</v>
      </c>
      <c r="I414" s="69" t="s">
        <v>836</v>
      </c>
      <c r="J414" s="72">
        <v>64</v>
      </c>
      <c r="K414" s="77">
        <v>78</v>
      </c>
      <c r="N414" s="7"/>
      <c r="O414" s="7"/>
      <c r="P414" s="7"/>
      <c r="Q414" s="7"/>
      <c r="R414" s="7"/>
    </row>
    <row r="415" spans="2:18" s="6" customFormat="1" x14ac:dyDescent="0.25">
      <c r="B415" s="78" t="s">
        <v>722</v>
      </c>
      <c r="C415" s="68"/>
      <c r="D415" s="69" t="s">
        <v>798</v>
      </c>
      <c r="E415" s="70"/>
      <c r="F415" s="70"/>
      <c r="G415" s="68" t="s">
        <v>781</v>
      </c>
      <c r="H415" s="68" t="s">
        <v>938</v>
      </c>
      <c r="I415" s="69" t="s">
        <v>837</v>
      </c>
      <c r="J415" s="72">
        <v>737</v>
      </c>
      <c r="K415" s="77">
        <v>784</v>
      </c>
      <c r="N415" s="7"/>
      <c r="O415" s="7"/>
      <c r="P415" s="7"/>
      <c r="Q415" s="7"/>
      <c r="R415" s="7"/>
    </row>
    <row r="416" spans="2:18" s="6" customFormat="1" x14ac:dyDescent="0.25">
      <c r="B416" s="78" t="s">
        <v>723</v>
      </c>
      <c r="C416" s="68"/>
      <c r="D416" s="69" t="s">
        <v>799</v>
      </c>
      <c r="E416" s="70"/>
      <c r="F416" s="70"/>
      <c r="G416" s="68" t="s">
        <v>781</v>
      </c>
      <c r="H416" s="68" t="s">
        <v>938</v>
      </c>
      <c r="I416" s="69" t="s">
        <v>837</v>
      </c>
      <c r="J416" s="72">
        <v>232</v>
      </c>
      <c r="K416" s="77">
        <v>232</v>
      </c>
      <c r="N416" s="7"/>
      <c r="O416" s="7"/>
      <c r="P416" s="7"/>
      <c r="Q416" s="7"/>
      <c r="R416" s="7"/>
    </row>
    <row r="417" spans="2:18" s="6" customFormat="1" x14ac:dyDescent="0.25">
      <c r="B417" s="78" t="s">
        <v>724</v>
      </c>
      <c r="C417" s="68"/>
      <c r="D417" s="69" t="s">
        <v>800</v>
      </c>
      <c r="E417" s="70"/>
      <c r="F417" s="70"/>
      <c r="G417" s="68" t="s">
        <v>781</v>
      </c>
      <c r="H417" s="68" t="s">
        <v>927</v>
      </c>
      <c r="I417" s="69" t="s">
        <v>837</v>
      </c>
      <c r="J417" s="72">
        <v>120</v>
      </c>
      <c r="K417" s="77">
        <v>127</v>
      </c>
      <c r="N417" s="7"/>
      <c r="O417" s="7"/>
      <c r="P417" s="7"/>
      <c r="Q417" s="7"/>
      <c r="R417" s="7"/>
    </row>
    <row r="418" spans="2:18" s="6" customFormat="1" x14ac:dyDescent="0.25">
      <c r="B418" s="78" t="s">
        <v>725</v>
      </c>
      <c r="C418" s="68"/>
      <c r="D418" s="69" t="s">
        <v>801</v>
      </c>
      <c r="E418" s="70"/>
      <c r="F418" s="70"/>
      <c r="G418" s="68" t="s">
        <v>781</v>
      </c>
      <c r="H418" s="68" t="s">
        <v>926</v>
      </c>
      <c r="I418" s="69" t="s">
        <v>836</v>
      </c>
      <c r="J418" s="72">
        <v>406</v>
      </c>
      <c r="K418" s="77">
        <v>415</v>
      </c>
      <c r="N418" s="7"/>
      <c r="O418" s="7"/>
      <c r="P418" s="7"/>
      <c r="Q418" s="7"/>
      <c r="R418" s="7"/>
    </row>
    <row r="419" spans="2:18" s="6" customFormat="1" x14ac:dyDescent="0.25">
      <c r="B419" s="78" t="s">
        <v>726</v>
      </c>
      <c r="C419" s="68"/>
      <c r="D419" s="69" t="s">
        <v>802</v>
      </c>
      <c r="E419" s="70"/>
      <c r="F419" s="70"/>
      <c r="G419" s="68" t="s">
        <v>781</v>
      </c>
      <c r="H419" s="68" t="s">
        <v>929</v>
      </c>
      <c r="I419" s="69" t="s">
        <v>839</v>
      </c>
      <c r="J419" s="72">
        <v>71</v>
      </c>
      <c r="K419" s="77">
        <v>71</v>
      </c>
      <c r="N419" s="7"/>
      <c r="O419" s="7"/>
      <c r="P419" s="7"/>
      <c r="Q419" s="7"/>
      <c r="R419" s="7"/>
    </row>
    <row r="420" spans="2:18" s="6" customFormat="1" x14ac:dyDescent="0.25">
      <c r="B420" s="78" t="s">
        <v>727</v>
      </c>
      <c r="C420" s="68"/>
      <c r="D420" s="69" t="s">
        <v>803</v>
      </c>
      <c r="E420" s="70"/>
      <c r="F420" s="70"/>
      <c r="G420" s="68" t="s">
        <v>781</v>
      </c>
      <c r="H420" s="68" t="s">
        <v>939</v>
      </c>
      <c r="I420" s="69" t="s">
        <v>840</v>
      </c>
      <c r="J420" s="72">
        <v>902</v>
      </c>
      <c r="K420" s="77">
        <v>1034</v>
      </c>
      <c r="N420" s="7"/>
      <c r="O420" s="7"/>
      <c r="P420" s="7"/>
      <c r="Q420" s="7"/>
      <c r="R420" s="7"/>
    </row>
    <row r="421" spans="2:18" s="6" customFormat="1" x14ac:dyDescent="0.25">
      <c r="B421" s="78" t="s">
        <v>728</v>
      </c>
      <c r="C421" s="68"/>
      <c r="D421" s="69" t="s">
        <v>804</v>
      </c>
      <c r="E421" s="70"/>
      <c r="F421" s="70"/>
      <c r="G421" s="68" t="s">
        <v>781</v>
      </c>
      <c r="H421" s="68" t="s">
        <v>936</v>
      </c>
      <c r="I421" s="69" t="s">
        <v>839</v>
      </c>
      <c r="J421" s="72">
        <v>1673</v>
      </c>
      <c r="K421" s="77">
        <v>1711</v>
      </c>
      <c r="N421" s="7"/>
      <c r="O421" s="7"/>
      <c r="P421" s="7"/>
      <c r="Q421" s="7"/>
      <c r="R421" s="7"/>
    </row>
    <row r="422" spans="2:18" s="6" customFormat="1" x14ac:dyDescent="0.25">
      <c r="B422" s="78" t="s">
        <v>729</v>
      </c>
      <c r="C422" s="68"/>
      <c r="D422" s="69" t="s">
        <v>804</v>
      </c>
      <c r="E422" s="70"/>
      <c r="F422" s="70"/>
      <c r="G422" s="68" t="s">
        <v>781</v>
      </c>
      <c r="H422" s="68" t="s">
        <v>936</v>
      </c>
      <c r="I422" s="69" t="s">
        <v>839</v>
      </c>
      <c r="J422" s="72">
        <v>461</v>
      </c>
      <c r="K422" s="77">
        <v>470</v>
      </c>
      <c r="N422" s="7"/>
      <c r="O422" s="7"/>
      <c r="P422" s="7"/>
      <c r="Q422" s="7"/>
      <c r="R422" s="7"/>
    </row>
    <row r="423" spans="2:18" s="6" customFormat="1" x14ac:dyDescent="0.25">
      <c r="B423" s="78" t="s">
        <v>730</v>
      </c>
      <c r="C423" s="68"/>
      <c r="D423" s="69" t="s">
        <v>805</v>
      </c>
      <c r="E423" s="70"/>
      <c r="F423" s="70"/>
      <c r="G423" s="68" t="s">
        <v>781</v>
      </c>
      <c r="H423" s="68" t="s">
        <v>927</v>
      </c>
      <c r="I423" s="69" t="s">
        <v>837</v>
      </c>
      <c r="J423" s="72">
        <v>1666</v>
      </c>
      <c r="K423" s="77">
        <v>1705</v>
      </c>
      <c r="N423" s="7"/>
      <c r="O423" s="7"/>
      <c r="P423" s="7"/>
      <c r="Q423" s="7"/>
      <c r="R423" s="7"/>
    </row>
    <row r="424" spans="2:18" s="6" customFormat="1" x14ac:dyDescent="0.25">
      <c r="B424" s="78" t="s">
        <v>731</v>
      </c>
      <c r="C424" s="68"/>
      <c r="D424" s="69" t="s">
        <v>806</v>
      </c>
      <c r="E424" s="70"/>
      <c r="F424" s="70"/>
      <c r="G424" s="68" t="s">
        <v>781</v>
      </c>
      <c r="H424" s="68" t="s">
        <v>927</v>
      </c>
      <c r="I424" s="69" t="s">
        <v>837</v>
      </c>
      <c r="J424" s="72">
        <v>104</v>
      </c>
      <c r="K424" s="77">
        <v>113</v>
      </c>
      <c r="N424" s="7"/>
      <c r="O424" s="7"/>
      <c r="P424" s="7"/>
      <c r="Q424" s="7"/>
      <c r="R424" s="7"/>
    </row>
    <row r="425" spans="2:18" s="6" customFormat="1" x14ac:dyDescent="0.25">
      <c r="B425" s="78" t="s">
        <v>732</v>
      </c>
      <c r="C425" s="68"/>
      <c r="D425" s="69" t="s">
        <v>807</v>
      </c>
      <c r="E425" s="70"/>
      <c r="F425" s="70"/>
      <c r="G425" s="68" t="s">
        <v>781</v>
      </c>
      <c r="H425" s="68" t="s">
        <v>926</v>
      </c>
      <c r="I425" s="69" t="s">
        <v>836</v>
      </c>
      <c r="J425" s="72">
        <v>118</v>
      </c>
      <c r="K425" s="77">
        <v>122</v>
      </c>
      <c r="N425" s="7"/>
      <c r="O425" s="7"/>
      <c r="P425" s="7"/>
      <c r="Q425" s="7"/>
      <c r="R425" s="7"/>
    </row>
    <row r="426" spans="2:18" s="6" customFormat="1" x14ac:dyDescent="0.25">
      <c r="B426" s="78" t="s">
        <v>733</v>
      </c>
      <c r="C426" s="68"/>
      <c r="D426" s="69" t="s">
        <v>808</v>
      </c>
      <c r="E426" s="70"/>
      <c r="F426" s="70"/>
      <c r="G426" s="68" t="s">
        <v>781</v>
      </c>
      <c r="H426" s="68" t="s">
        <v>940</v>
      </c>
      <c r="I426" s="69" t="s">
        <v>837</v>
      </c>
      <c r="J426" s="72">
        <v>1895</v>
      </c>
      <c r="K426" s="77">
        <v>3140</v>
      </c>
      <c r="N426" s="7"/>
      <c r="O426" s="7"/>
      <c r="P426" s="7"/>
      <c r="Q426" s="7"/>
      <c r="R426" s="7"/>
    </row>
    <row r="427" spans="2:18" s="6" customFormat="1" x14ac:dyDescent="0.25">
      <c r="B427" s="78" t="s">
        <v>734</v>
      </c>
      <c r="C427" s="68"/>
      <c r="D427" s="69" t="s">
        <v>809</v>
      </c>
      <c r="E427" s="70"/>
      <c r="F427" s="70"/>
      <c r="G427" s="68" t="s">
        <v>781</v>
      </c>
      <c r="H427" s="68" t="s">
        <v>938</v>
      </c>
      <c r="I427" s="69" t="s">
        <v>837</v>
      </c>
      <c r="J427" s="72">
        <v>233</v>
      </c>
      <c r="K427" s="77">
        <v>370</v>
      </c>
      <c r="N427" s="7"/>
      <c r="O427" s="7"/>
      <c r="P427" s="7"/>
      <c r="Q427" s="7"/>
      <c r="R427" s="7"/>
    </row>
    <row r="428" spans="2:18" s="6" customFormat="1" x14ac:dyDescent="0.25">
      <c r="B428" s="78" t="s">
        <v>735</v>
      </c>
      <c r="C428" s="68"/>
      <c r="D428" s="69" t="s">
        <v>810</v>
      </c>
      <c r="E428" s="70"/>
      <c r="F428" s="70"/>
      <c r="G428" s="68" t="s">
        <v>781</v>
      </c>
      <c r="H428" s="68" t="s">
        <v>940</v>
      </c>
      <c r="I428" s="69" t="s">
        <v>837</v>
      </c>
      <c r="J428" s="72">
        <v>1378</v>
      </c>
      <c r="K428" s="77">
        <v>1409</v>
      </c>
      <c r="N428" s="7"/>
      <c r="O428" s="7"/>
      <c r="P428" s="7"/>
      <c r="Q428" s="7"/>
      <c r="R428" s="7"/>
    </row>
    <row r="429" spans="2:18" s="6" customFormat="1" x14ac:dyDescent="0.25">
      <c r="B429" s="78" t="s">
        <v>736</v>
      </c>
      <c r="C429" s="68"/>
      <c r="D429" s="69" t="s">
        <v>811</v>
      </c>
      <c r="E429" s="70"/>
      <c r="F429" s="70"/>
      <c r="G429" s="68" t="s">
        <v>781</v>
      </c>
      <c r="H429" s="68" t="s">
        <v>927</v>
      </c>
      <c r="I429" s="69" t="s">
        <v>837</v>
      </c>
      <c r="J429" s="72">
        <v>425</v>
      </c>
      <c r="K429" s="77">
        <v>450</v>
      </c>
      <c r="N429" s="7"/>
      <c r="O429" s="7"/>
      <c r="P429" s="7"/>
      <c r="Q429" s="7"/>
      <c r="R429" s="7"/>
    </row>
    <row r="430" spans="2:18" s="6" customFormat="1" x14ac:dyDescent="0.25">
      <c r="B430" s="78" t="s">
        <v>737</v>
      </c>
      <c r="C430" s="68"/>
      <c r="D430" s="69" t="s">
        <v>812</v>
      </c>
      <c r="E430" s="70"/>
      <c r="F430" s="70"/>
      <c r="G430" s="68" t="s">
        <v>781</v>
      </c>
      <c r="H430" s="68" t="s">
        <v>927</v>
      </c>
      <c r="I430" s="69" t="s">
        <v>837</v>
      </c>
      <c r="J430" s="72">
        <v>367</v>
      </c>
      <c r="K430" s="77">
        <v>459</v>
      </c>
      <c r="N430" s="7"/>
      <c r="O430" s="7"/>
      <c r="P430" s="7"/>
      <c r="Q430" s="7"/>
      <c r="R430" s="7"/>
    </row>
    <row r="431" spans="2:18" s="6" customFormat="1" x14ac:dyDescent="0.25">
      <c r="B431" s="78" t="s">
        <v>738</v>
      </c>
      <c r="C431" s="68"/>
      <c r="D431" s="69" t="s">
        <v>813</v>
      </c>
      <c r="E431" s="70"/>
      <c r="F431" s="70"/>
      <c r="G431" s="68" t="s">
        <v>781</v>
      </c>
      <c r="H431" s="68" t="s">
        <v>941</v>
      </c>
      <c r="I431" s="69" t="s">
        <v>838</v>
      </c>
      <c r="J431" s="72">
        <v>1832</v>
      </c>
      <c r="K431" s="77">
        <v>1916</v>
      </c>
      <c r="N431" s="7"/>
      <c r="O431" s="7"/>
      <c r="P431" s="7"/>
      <c r="Q431" s="7"/>
      <c r="R431" s="7"/>
    </row>
    <row r="432" spans="2:18" s="6" customFormat="1" x14ac:dyDescent="0.25">
      <c r="B432" s="78" t="s">
        <v>739</v>
      </c>
      <c r="C432" s="68"/>
      <c r="D432" s="69" t="s">
        <v>813</v>
      </c>
      <c r="E432" s="70"/>
      <c r="F432" s="70"/>
      <c r="G432" s="68" t="s">
        <v>781</v>
      </c>
      <c r="H432" s="68" t="s">
        <v>941</v>
      </c>
      <c r="I432" s="69" t="s">
        <v>838</v>
      </c>
      <c r="J432" s="72">
        <v>1818</v>
      </c>
      <c r="K432" s="77">
        <v>1854</v>
      </c>
      <c r="N432" s="7"/>
      <c r="O432" s="7"/>
      <c r="P432" s="7"/>
      <c r="Q432" s="7"/>
      <c r="R432" s="7"/>
    </row>
    <row r="433" spans="2:18" s="6" customFormat="1" x14ac:dyDescent="0.25">
      <c r="B433" s="78" t="s">
        <v>740</v>
      </c>
      <c r="C433" s="68"/>
      <c r="D433" s="69" t="s">
        <v>814</v>
      </c>
      <c r="E433" s="70"/>
      <c r="F433" s="70"/>
      <c r="G433" s="68" t="s">
        <v>781</v>
      </c>
      <c r="H433" s="68" t="s">
        <v>933</v>
      </c>
      <c r="I433" s="69" t="s">
        <v>837</v>
      </c>
      <c r="J433" s="72">
        <v>452</v>
      </c>
      <c r="K433" s="77">
        <v>519</v>
      </c>
      <c r="N433" s="7"/>
      <c r="O433" s="7"/>
      <c r="P433" s="7"/>
      <c r="Q433" s="7"/>
      <c r="R433" s="7"/>
    </row>
    <row r="434" spans="2:18" s="6" customFormat="1" x14ac:dyDescent="0.25">
      <c r="B434" s="78" t="s">
        <v>741</v>
      </c>
      <c r="C434" s="68"/>
      <c r="D434" s="69" t="s">
        <v>815</v>
      </c>
      <c r="E434" s="70"/>
      <c r="F434" s="70"/>
      <c r="G434" s="68" t="s">
        <v>781</v>
      </c>
      <c r="H434" s="68" t="s">
        <v>928</v>
      </c>
      <c r="I434" s="69" t="s">
        <v>840</v>
      </c>
      <c r="J434" s="72">
        <v>184</v>
      </c>
      <c r="K434" s="77">
        <v>203</v>
      </c>
      <c r="N434" s="7"/>
      <c r="O434" s="7"/>
      <c r="P434" s="7"/>
      <c r="Q434" s="7"/>
      <c r="R434" s="7"/>
    </row>
    <row r="435" spans="2:18" s="6" customFormat="1" x14ac:dyDescent="0.25">
      <c r="B435" s="78" t="s">
        <v>742</v>
      </c>
      <c r="C435" s="68"/>
      <c r="D435" s="69" t="s">
        <v>816</v>
      </c>
      <c r="E435" s="70"/>
      <c r="F435" s="70"/>
      <c r="G435" s="68" t="s">
        <v>781</v>
      </c>
      <c r="H435" s="68" t="s">
        <v>926</v>
      </c>
      <c r="I435" s="69" t="s">
        <v>836</v>
      </c>
      <c r="J435" s="72">
        <v>85</v>
      </c>
      <c r="K435" s="77">
        <v>94</v>
      </c>
      <c r="N435" s="7"/>
      <c r="O435" s="7"/>
      <c r="P435" s="7"/>
      <c r="Q435" s="7"/>
      <c r="R435" s="7"/>
    </row>
    <row r="436" spans="2:18" s="6" customFormat="1" x14ac:dyDescent="0.25">
      <c r="B436" s="78" t="s">
        <v>743</v>
      </c>
      <c r="C436" s="68"/>
      <c r="D436" s="69" t="s">
        <v>817</v>
      </c>
      <c r="E436" s="70"/>
      <c r="F436" s="70"/>
      <c r="G436" s="68" t="s">
        <v>781</v>
      </c>
      <c r="H436" s="68" t="s">
        <v>926</v>
      </c>
      <c r="I436" s="69" t="s">
        <v>836</v>
      </c>
      <c r="J436" s="72">
        <v>73</v>
      </c>
      <c r="K436" s="77">
        <v>71</v>
      </c>
      <c r="N436" s="7"/>
      <c r="O436" s="7"/>
      <c r="P436" s="7"/>
      <c r="Q436" s="7"/>
      <c r="R436" s="7"/>
    </row>
    <row r="437" spans="2:18" s="6" customFormat="1" x14ac:dyDescent="0.25">
      <c r="B437" s="78" t="s">
        <v>744</v>
      </c>
      <c r="C437" s="68"/>
      <c r="D437" s="69" t="s">
        <v>818</v>
      </c>
      <c r="E437" s="70"/>
      <c r="F437" s="70"/>
      <c r="G437" s="68" t="s">
        <v>781</v>
      </c>
      <c r="H437" s="68" t="s">
        <v>942</v>
      </c>
      <c r="I437" s="69" t="s">
        <v>839</v>
      </c>
      <c r="J437" s="72">
        <v>1864</v>
      </c>
      <c r="K437" s="77">
        <v>1987</v>
      </c>
      <c r="N437" s="7"/>
      <c r="O437" s="7"/>
      <c r="P437" s="7"/>
      <c r="Q437" s="7"/>
      <c r="R437" s="7"/>
    </row>
    <row r="438" spans="2:18" s="6" customFormat="1" x14ac:dyDescent="0.25">
      <c r="B438" s="78" t="s">
        <v>745</v>
      </c>
      <c r="C438" s="68"/>
      <c r="D438" s="69" t="s">
        <v>819</v>
      </c>
      <c r="E438" s="70"/>
      <c r="F438" s="70"/>
      <c r="G438" s="68" t="s">
        <v>781</v>
      </c>
      <c r="H438" s="68" t="s">
        <v>933</v>
      </c>
      <c r="I438" s="69" t="s">
        <v>837</v>
      </c>
      <c r="J438" s="72">
        <v>405</v>
      </c>
      <c r="K438" s="77">
        <v>429</v>
      </c>
      <c r="N438" s="7"/>
      <c r="O438" s="7"/>
      <c r="P438" s="7"/>
      <c r="Q438" s="7"/>
      <c r="R438" s="7"/>
    </row>
    <row r="439" spans="2:18" s="6" customFormat="1" x14ac:dyDescent="0.25">
      <c r="B439" s="78" t="s">
        <v>746</v>
      </c>
      <c r="C439" s="68"/>
      <c r="D439" s="69" t="s">
        <v>820</v>
      </c>
      <c r="E439" s="70"/>
      <c r="F439" s="70"/>
      <c r="G439" s="68" t="s">
        <v>781</v>
      </c>
      <c r="H439" s="68" t="s">
        <v>928</v>
      </c>
      <c r="I439" s="69" t="s">
        <v>836</v>
      </c>
      <c r="J439" s="72">
        <v>126</v>
      </c>
      <c r="K439" s="77">
        <v>123</v>
      </c>
      <c r="N439" s="7"/>
      <c r="O439" s="7"/>
      <c r="P439" s="7"/>
      <c r="Q439" s="7"/>
      <c r="R439" s="7"/>
    </row>
    <row r="440" spans="2:18" s="6" customFormat="1" x14ac:dyDescent="0.25">
      <c r="B440" s="78" t="s">
        <v>747</v>
      </c>
      <c r="C440" s="68"/>
      <c r="D440" s="69" t="s">
        <v>821</v>
      </c>
      <c r="E440" s="70"/>
      <c r="F440" s="70"/>
      <c r="G440" s="68" t="s">
        <v>781</v>
      </c>
      <c r="H440" s="68" t="s">
        <v>939</v>
      </c>
      <c r="I440" s="69" t="s">
        <v>836</v>
      </c>
      <c r="J440" s="72">
        <v>580</v>
      </c>
      <c r="K440" s="77">
        <v>610</v>
      </c>
      <c r="N440" s="7"/>
      <c r="O440" s="7"/>
      <c r="P440" s="7"/>
      <c r="Q440" s="7"/>
      <c r="R440" s="7"/>
    </row>
    <row r="441" spans="2:18" s="6" customFormat="1" x14ac:dyDescent="0.25">
      <c r="B441" s="78" t="s">
        <v>748</v>
      </c>
      <c r="C441" s="68"/>
      <c r="D441" s="69" t="s">
        <v>821</v>
      </c>
      <c r="E441" s="70"/>
      <c r="F441" s="70"/>
      <c r="G441" s="68" t="s">
        <v>781</v>
      </c>
      <c r="H441" s="68" t="s">
        <v>939</v>
      </c>
      <c r="I441" s="69" t="s">
        <v>836</v>
      </c>
      <c r="J441" s="72">
        <v>270</v>
      </c>
      <c r="K441" s="77">
        <v>287</v>
      </c>
      <c r="N441" s="7"/>
      <c r="O441" s="7"/>
      <c r="P441" s="7"/>
      <c r="Q441" s="7"/>
      <c r="R441" s="7"/>
    </row>
    <row r="442" spans="2:18" s="6" customFormat="1" x14ac:dyDescent="0.25">
      <c r="B442" s="78" t="s">
        <v>749</v>
      </c>
      <c r="C442" s="68"/>
      <c r="D442" s="69" t="s">
        <v>822</v>
      </c>
      <c r="E442" s="70"/>
      <c r="F442" s="70"/>
      <c r="G442" s="68" t="s">
        <v>781</v>
      </c>
      <c r="H442" s="68" t="s">
        <v>928</v>
      </c>
      <c r="I442" s="69" t="s">
        <v>836</v>
      </c>
      <c r="J442" s="72">
        <v>166</v>
      </c>
      <c r="K442" s="77">
        <v>146</v>
      </c>
      <c r="N442" s="7"/>
      <c r="O442" s="7"/>
      <c r="P442" s="7"/>
      <c r="Q442" s="7"/>
      <c r="R442" s="7"/>
    </row>
    <row r="443" spans="2:18" s="6" customFormat="1" x14ac:dyDescent="0.25">
      <c r="B443" s="78" t="s">
        <v>750</v>
      </c>
      <c r="C443" s="68"/>
      <c r="D443" s="69" t="s">
        <v>823</v>
      </c>
      <c r="E443" s="70"/>
      <c r="F443" s="70"/>
      <c r="G443" s="68" t="s">
        <v>781</v>
      </c>
      <c r="H443" s="68" t="s">
        <v>938</v>
      </c>
      <c r="I443" s="69" t="s">
        <v>840</v>
      </c>
      <c r="J443" s="72">
        <v>761</v>
      </c>
      <c r="K443" s="77">
        <v>786</v>
      </c>
      <c r="N443" s="7"/>
      <c r="O443" s="7"/>
      <c r="P443" s="7"/>
      <c r="Q443" s="7"/>
      <c r="R443" s="7"/>
    </row>
    <row r="444" spans="2:18" s="6" customFormat="1" x14ac:dyDescent="0.25">
      <c r="B444" s="78" t="s">
        <v>751</v>
      </c>
      <c r="C444" s="68"/>
      <c r="D444" s="69" t="s">
        <v>824</v>
      </c>
      <c r="E444" s="70"/>
      <c r="F444" s="70"/>
      <c r="G444" s="68" t="s">
        <v>781</v>
      </c>
      <c r="H444" s="68" t="s">
        <v>929</v>
      </c>
      <c r="I444" s="69" t="s">
        <v>837</v>
      </c>
      <c r="J444" s="72">
        <v>526</v>
      </c>
      <c r="K444" s="77">
        <v>541</v>
      </c>
      <c r="N444" s="7"/>
      <c r="O444" s="7"/>
      <c r="P444" s="7"/>
      <c r="Q444" s="7"/>
      <c r="R444" s="7"/>
    </row>
    <row r="445" spans="2:18" s="6" customFormat="1" x14ac:dyDescent="0.25">
      <c r="B445" s="78" t="s">
        <v>752</v>
      </c>
      <c r="C445" s="68"/>
      <c r="D445" s="69" t="s">
        <v>825</v>
      </c>
      <c r="E445" s="70"/>
      <c r="F445" s="70"/>
      <c r="G445" s="68" t="s">
        <v>781</v>
      </c>
      <c r="H445" s="68" t="s">
        <v>928</v>
      </c>
      <c r="I445" s="69" t="s">
        <v>836</v>
      </c>
      <c r="J445" s="72">
        <v>263</v>
      </c>
      <c r="K445" s="77">
        <v>275</v>
      </c>
      <c r="N445" s="7"/>
      <c r="O445" s="7"/>
      <c r="P445" s="7"/>
      <c r="Q445" s="7"/>
      <c r="R445" s="7"/>
    </row>
    <row r="446" spans="2:18" s="6" customFormat="1" x14ac:dyDescent="0.25">
      <c r="B446" s="78" t="s">
        <v>753</v>
      </c>
      <c r="C446" s="68"/>
      <c r="D446" s="69" t="s">
        <v>826</v>
      </c>
      <c r="E446" s="70"/>
      <c r="F446" s="70"/>
      <c r="G446" s="68" t="s">
        <v>781</v>
      </c>
      <c r="H446" s="68" t="s">
        <v>928</v>
      </c>
      <c r="I446" s="69" t="s">
        <v>838</v>
      </c>
      <c r="J446" s="72">
        <v>337</v>
      </c>
      <c r="K446" s="77">
        <v>365</v>
      </c>
      <c r="N446" s="7"/>
      <c r="O446" s="7"/>
      <c r="P446" s="7"/>
      <c r="Q446" s="7"/>
      <c r="R446" s="7"/>
    </row>
    <row r="447" spans="2:18" s="6" customFormat="1" x14ac:dyDescent="0.25">
      <c r="B447" s="78" t="s">
        <v>754</v>
      </c>
      <c r="C447" s="68"/>
      <c r="D447" s="69" t="s">
        <v>827</v>
      </c>
      <c r="E447" s="70" t="s">
        <v>782</v>
      </c>
      <c r="F447" s="70"/>
      <c r="G447" s="68" t="s">
        <v>781</v>
      </c>
      <c r="H447" s="68" t="s">
        <v>943</v>
      </c>
      <c r="I447" s="69" t="s">
        <v>842</v>
      </c>
      <c r="J447" s="72">
        <v>1660</v>
      </c>
      <c r="K447" s="77">
        <v>1697</v>
      </c>
      <c r="N447" s="7"/>
      <c r="O447" s="7"/>
      <c r="P447" s="7"/>
      <c r="Q447" s="7"/>
      <c r="R447" s="7"/>
    </row>
    <row r="448" spans="2:18" s="6" customFormat="1" x14ac:dyDescent="0.25">
      <c r="B448" s="78" t="s">
        <v>755</v>
      </c>
      <c r="C448" s="68"/>
      <c r="D448" s="69" t="s">
        <v>827</v>
      </c>
      <c r="E448" s="70" t="s">
        <v>782</v>
      </c>
      <c r="F448" s="70"/>
      <c r="G448" s="68" t="s">
        <v>781</v>
      </c>
      <c r="H448" s="68" t="s">
        <v>943</v>
      </c>
      <c r="I448" s="69" t="s">
        <v>842</v>
      </c>
      <c r="J448" s="72">
        <v>903</v>
      </c>
      <c r="K448" s="77">
        <v>1007</v>
      </c>
      <c r="N448" s="7"/>
      <c r="O448" s="7"/>
      <c r="P448" s="7"/>
      <c r="Q448" s="7"/>
      <c r="R448" s="7"/>
    </row>
    <row r="449" spans="2:18" s="6" customFormat="1" x14ac:dyDescent="0.25">
      <c r="B449" s="78" t="s">
        <v>756</v>
      </c>
      <c r="C449" s="68"/>
      <c r="D449" s="69" t="s">
        <v>827</v>
      </c>
      <c r="E449" s="70" t="s">
        <v>782</v>
      </c>
      <c r="F449" s="70"/>
      <c r="G449" s="68" t="s">
        <v>781</v>
      </c>
      <c r="H449" s="68" t="s">
        <v>943</v>
      </c>
      <c r="I449" s="69" t="s">
        <v>842</v>
      </c>
      <c r="J449" s="72">
        <v>102</v>
      </c>
      <c r="K449" s="77">
        <v>98</v>
      </c>
      <c r="N449" s="7"/>
      <c r="O449" s="7"/>
      <c r="P449" s="7"/>
      <c r="Q449" s="7"/>
      <c r="R449" s="7"/>
    </row>
    <row r="450" spans="2:18" s="6" customFormat="1" x14ac:dyDescent="0.25">
      <c r="B450" s="78" t="s">
        <v>757</v>
      </c>
      <c r="C450" s="68"/>
      <c r="D450" s="69" t="s">
        <v>828</v>
      </c>
      <c r="E450" s="70"/>
      <c r="F450" s="70"/>
      <c r="G450" s="68" t="s">
        <v>781</v>
      </c>
      <c r="H450" s="68" t="s">
        <v>928</v>
      </c>
      <c r="I450" s="69" t="s">
        <v>836</v>
      </c>
      <c r="J450" s="72">
        <v>398</v>
      </c>
      <c r="K450" s="77">
        <v>416</v>
      </c>
      <c r="N450" s="7"/>
      <c r="O450" s="7"/>
      <c r="P450" s="7"/>
      <c r="Q450" s="7"/>
      <c r="R450" s="7"/>
    </row>
    <row r="451" spans="2:18" s="6" customFormat="1" x14ac:dyDescent="0.25">
      <c r="B451" s="78" t="s">
        <v>758</v>
      </c>
      <c r="C451" s="68"/>
      <c r="D451" s="69" t="s">
        <v>829</v>
      </c>
      <c r="E451" s="70"/>
      <c r="F451" s="70"/>
      <c r="G451" s="68" t="s">
        <v>781</v>
      </c>
      <c r="H451" s="68" t="s">
        <v>927</v>
      </c>
      <c r="I451" s="69" t="s">
        <v>837</v>
      </c>
      <c r="J451" s="72">
        <v>330</v>
      </c>
      <c r="K451" s="77">
        <v>344</v>
      </c>
      <c r="N451" s="7"/>
      <c r="O451" s="7"/>
      <c r="P451" s="7"/>
      <c r="Q451" s="7"/>
      <c r="R451" s="7"/>
    </row>
    <row r="452" spans="2:18" s="6" customFormat="1" x14ac:dyDescent="0.25">
      <c r="B452" s="78" t="s">
        <v>759</v>
      </c>
      <c r="C452" s="68"/>
      <c r="D452" s="69" t="s">
        <v>827</v>
      </c>
      <c r="E452" s="70" t="s">
        <v>783</v>
      </c>
      <c r="F452" s="70"/>
      <c r="G452" s="68" t="s">
        <v>781</v>
      </c>
      <c r="H452" s="68" t="s">
        <v>943</v>
      </c>
      <c r="I452" s="69" t="s">
        <v>842</v>
      </c>
      <c r="J452" s="72">
        <v>1220</v>
      </c>
      <c r="K452" s="77">
        <v>1253</v>
      </c>
      <c r="N452" s="7"/>
      <c r="O452" s="7"/>
      <c r="P452" s="7"/>
      <c r="Q452" s="7"/>
      <c r="R452" s="7"/>
    </row>
    <row r="453" spans="2:18" s="6" customFormat="1" x14ac:dyDescent="0.25">
      <c r="B453" s="78" t="s">
        <v>760</v>
      </c>
      <c r="C453" s="68"/>
      <c r="D453" s="69" t="s">
        <v>827</v>
      </c>
      <c r="E453" s="70" t="s">
        <v>783</v>
      </c>
      <c r="F453" s="70"/>
      <c r="G453" s="68" t="s">
        <v>781</v>
      </c>
      <c r="H453" s="68" t="s">
        <v>944</v>
      </c>
      <c r="I453" s="69" t="s">
        <v>842</v>
      </c>
      <c r="J453" s="72">
        <v>1851</v>
      </c>
      <c r="K453" s="77">
        <v>1921</v>
      </c>
      <c r="N453" s="7"/>
      <c r="O453" s="7"/>
      <c r="P453" s="7"/>
      <c r="Q453" s="7"/>
      <c r="R453" s="7"/>
    </row>
    <row r="454" spans="2:18" s="6" customFormat="1" x14ac:dyDescent="0.25">
      <c r="B454" s="78" t="s">
        <v>761</v>
      </c>
      <c r="C454" s="68"/>
      <c r="D454" s="69" t="s">
        <v>827</v>
      </c>
      <c r="E454" s="70" t="s">
        <v>783</v>
      </c>
      <c r="F454" s="70"/>
      <c r="G454" s="68" t="s">
        <v>781</v>
      </c>
      <c r="H454" s="68" t="s">
        <v>944</v>
      </c>
      <c r="I454" s="69" t="s">
        <v>842</v>
      </c>
      <c r="J454" s="72">
        <v>1045</v>
      </c>
      <c r="K454" s="77">
        <v>1067</v>
      </c>
      <c r="N454" s="7"/>
      <c r="O454" s="7"/>
      <c r="P454" s="7"/>
      <c r="Q454" s="7"/>
      <c r="R454" s="7"/>
    </row>
    <row r="455" spans="2:18" s="6" customFormat="1" x14ac:dyDescent="0.25">
      <c r="B455" s="78" t="s">
        <v>762</v>
      </c>
      <c r="C455" s="68"/>
      <c r="D455" s="69" t="s">
        <v>827</v>
      </c>
      <c r="E455" s="70" t="s">
        <v>784</v>
      </c>
      <c r="F455" s="70"/>
      <c r="G455" s="68" t="s">
        <v>781</v>
      </c>
      <c r="H455" s="68" t="s">
        <v>945</v>
      </c>
      <c r="I455" s="69" t="s">
        <v>838</v>
      </c>
      <c r="J455" s="72">
        <v>1498</v>
      </c>
      <c r="K455" s="77">
        <v>1512</v>
      </c>
      <c r="N455" s="7"/>
      <c r="O455" s="7"/>
      <c r="P455" s="7"/>
      <c r="Q455" s="7"/>
      <c r="R455" s="7"/>
    </row>
    <row r="456" spans="2:18" s="6" customFormat="1" x14ac:dyDescent="0.25">
      <c r="B456" s="78" t="s">
        <v>763</v>
      </c>
      <c r="C456" s="68"/>
      <c r="D456" s="69" t="s">
        <v>830</v>
      </c>
      <c r="E456" s="70"/>
      <c r="F456" s="70"/>
      <c r="G456" s="68" t="s">
        <v>781</v>
      </c>
      <c r="H456" s="68" t="s">
        <v>940</v>
      </c>
      <c r="I456" s="69" t="s">
        <v>837</v>
      </c>
      <c r="J456" s="72">
        <v>340</v>
      </c>
      <c r="K456" s="77">
        <v>1167</v>
      </c>
      <c r="N456" s="7"/>
      <c r="O456" s="7"/>
      <c r="P456" s="7"/>
      <c r="Q456" s="7"/>
      <c r="R456" s="7"/>
    </row>
    <row r="457" spans="2:18" s="6" customFormat="1" x14ac:dyDescent="0.25">
      <c r="B457" s="78" t="s">
        <v>764</v>
      </c>
      <c r="C457" s="68"/>
      <c r="D457" s="69" t="s">
        <v>831</v>
      </c>
      <c r="E457" s="70"/>
      <c r="F457" s="70"/>
      <c r="G457" s="68" t="s">
        <v>781</v>
      </c>
      <c r="H457" s="68" t="s">
        <v>943</v>
      </c>
      <c r="I457" s="69" t="s">
        <v>842</v>
      </c>
      <c r="J457" s="72">
        <v>1515</v>
      </c>
      <c r="K457" s="77">
        <v>1738</v>
      </c>
      <c r="N457" s="7"/>
      <c r="O457" s="7"/>
      <c r="P457" s="7"/>
      <c r="Q457" s="7"/>
      <c r="R457" s="7"/>
    </row>
    <row r="458" spans="2:18" s="6" customFormat="1" x14ac:dyDescent="0.25">
      <c r="B458" s="78" t="s">
        <v>765</v>
      </c>
      <c r="C458" s="68"/>
      <c r="D458" s="69" t="s">
        <v>832</v>
      </c>
      <c r="E458" s="70"/>
      <c r="F458" s="70"/>
      <c r="G458" s="68" t="s">
        <v>781</v>
      </c>
      <c r="H458" s="68" t="s">
        <v>933</v>
      </c>
      <c r="I458" s="69" t="s">
        <v>837</v>
      </c>
      <c r="J458" s="72">
        <v>455</v>
      </c>
      <c r="K458" s="77">
        <v>436</v>
      </c>
      <c r="N458" s="7"/>
      <c r="O458" s="7"/>
      <c r="P458" s="7"/>
      <c r="Q458" s="7"/>
      <c r="R458" s="7"/>
    </row>
    <row r="459" spans="2:18" s="6" customFormat="1" x14ac:dyDescent="0.25">
      <c r="B459" s="78" t="s">
        <v>766</v>
      </c>
      <c r="C459" s="68"/>
      <c r="D459" s="69" t="s">
        <v>833</v>
      </c>
      <c r="E459" s="70"/>
      <c r="F459" s="70"/>
      <c r="G459" s="68" t="s">
        <v>781</v>
      </c>
      <c r="H459" s="68" t="s">
        <v>939</v>
      </c>
      <c r="I459" s="69" t="s">
        <v>836</v>
      </c>
      <c r="J459" s="72">
        <v>2241</v>
      </c>
      <c r="K459" s="77">
        <v>2314</v>
      </c>
      <c r="N459" s="7"/>
      <c r="O459" s="7"/>
      <c r="P459" s="7"/>
      <c r="Q459" s="7"/>
      <c r="R459" s="7"/>
    </row>
    <row r="460" spans="2:18" s="6" customFormat="1" x14ac:dyDescent="0.25">
      <c r="B460" s="78" t="s">
        <v>767</v>
      </c>
      <c r="C460" s="68"/>
      <c r="D460" s="69" t="s">
        <v>834</v>
      </c>
      <c r="E460" s="70"/>
      <c r="F460" s="70"/>
      <c r="G460" s="68" t="s">
        <v>781</v>
      </c>
      <c r="H460" s="68" t="s">
        <v>926</v>
      </c>
      <c r="I460" s="69" t="s">
        <v>836</v>
      </c>
      <c r="J460" s="72">
        <v>1699</v>
      </c>
      <c r="K460" s="77">
        <v>1797</v>
      </c>
      <c r="N460" s="7"/>
      <c r="O460" s="7"/>
      <c r="P460" s="7"/>
      <c r="Q460" s="7"/>
      <c r="R460" s="7"/>
    </row>
    <row r="461" spans="2:18" s="6" customFormat="1" x14ac:dyDescent="0.25">
      <c r="B461" s="78" t="s">
        <v>768</v>
      </c>
      <c r="C461" s="68"/>
      <c r="D461" s="69" t="s">
        <v>834</v>
      </c>
      <c r="E461" s="70"/>
      <c r="F461" s="70"/>
      <c r="G461" s="68" t="s">
        <v>781</v>
      </c>
      <c r="H461" s="68" t="s">
        <v>926</v>
      </c>
      <c r="I461" s="69" t="s">
        <v>836</v>
      </c>
      <c r="J461" s="72">
        <v>2365</v>
      </c>
      <c r="K461" s="77">
        <v>2421</v>
      </c>
      <c r="N461" s="7"/>
      <c r="O461" s="7"/>
      <c r="P461" s="7"/>
      <c r="Q461" s="7"/>
      <c r="R461" s="7"/>
    </row>
    <row r="462" spans="2:18" s="6" customFormat="1" x14ac:dyDescent="0.25">
      <c r="B462" s="78" t="s">
        <v>769</v>
      </c>
      <c r="C462" s="68"/>
      <c r="D462" s="69" t="s">
        <v>835</v>
      </c>
      <c r="E462" s="70"/>
      <c r="F462" s="70"/>
      <c r="G462" s="68" t="s">
        <v>781</v>
      </c>
      <c r="H462" s="68" t="s">
        <v>945</v>
      </c>
      <c r="I462" s="69" t="s">
        <v>838</v>
      </c>
      <c r="J462" s="72">
        <v>2602</v>
      </c>
      <c r="K462" s="77">
        <v>2909</v>
      </c>
      <c r="N462" s="7"/>
      <c r="O462" s="7"/>
      <c r="P462" s="7"/>
      <c r="Q462" s="7"/>
      <c r="R462" s="7"/>
    </row>
    <row r="463" spans="2:18" s="6" customFormat="1" x14ac:dyDescent="0.25">
      <c r="B463" s="78" t="s">
        <v>956</v>
      </c>
      <c r="C463" s="68"/>
      <c r="D463" s="69"/>
      <c r="E463" s="70"/>
      <c r="F463" s="70"/>
      <c r="G463" s="68" t="s">
        <v>1015</v>
      </c>
      <c r="H463" s="68" t="s">
        <v>1026</v>
      </c>
      <c r="I463" s="69" t="s">
        <v>1016</v>
      </c>
      <c r="J463" s="72">
        <v>2188</v>
      </c>
      <c r="K463" s="77">
        <v>2286</v>
      </c>
      <c r="N463" s="7"/>
      <c r="O463" s="7"/>
      <c r="P463" s="7"/>
      <c r="Q463" s="7"/>
      <c r="R463" s="7"/>
    </row>
    <row r="464" spans="2:18" s="6" customFormat="1" x14ac:dyDescent="0.25">
      <c r="B464" s="78" t="s">
        <v>957</v>
      </c>
      <c r="C464" s="68"/>
      <c r="D464" s="69"/>
      <c r="E464" s="70"/>
      <c r="F464" s="70"/>
      <c r="G464" s="68" t="s">
        <v>1015</v>
      </c>
      <c r="H464" s="68" t="s">
        <v>1026</v>
      </c>
      <c r="I464" s="69" t="s">
        <v>1016</v>
      </c>
      <c r="J464" s="72">
        <v>1970</v>
      </c>
      <c r="K464" s="77">
        <v>2006</v>
      </c>
      <c r="N464" s="7"/>
      <c r="O464" s="7"/>
      <c r="P464" s="7"/>
      <c r="Q464" s="7"/>
      <c r="R464" s="7"/>
    </row>
    <row r="465" spans="2:18" s="6" customFormat="1" x14ac:dyDescent="0.25">
      <c r="B465" s="78" t="s">
        <v>958</v>
      </c>
      <c r="C465" s="68"/>
      <c r="D465" s="69"/>
      <c r="E465" s="70"/>
      <c r="F465" s="70"/>
      <c r="G465" s="68" t="s">
        <v>1015</v>
      </c>
      <c r="H465" s="68" t="s">
        <v>1026</v>
      </c>
      <c r="I465" s="69" t="s">
        <v>1017</v>
      </c>
      <c r="J465" s="72">
        <v>848</v>
      </c>
      <c r="K465" s="77">
        <v>880</v>
      </c>
      <c r="N465" s="7"/>
      <c r="O465" s="7"/>
      <c r="P465" s="7"/>
      <c r="Q465" s="7"/>
      <c r="R465" s="7"/>
    </row>
    <row r="466" spans="2:18" s="6" customFormat="1" x14ac:dyDescent="0.25">
      <c r="B466" s="78" t="s">
        <v>959</v>
      </c>
      <c r="C466" s="68"/>
      <c r="D466" s="69"/>
      <c r="E466" s="70"/>
      <c r="F466" s="70"/>
      <c r="G466" s="68" t="s">
        <v>1015</v>
      </c>
      <c r="H466" s="68" t="s">
        <v>1027</v>
      </c>
      <c r="I466" s="69" t="s">
        <v>1016</v>
      </c>
      <c r="J466" s="72">
        <v>2284</v>
      </c>
      <c r="K466" s="77">
        <v>2375</v>
      </c>
      <c r="N466" s="7"/>
      <c r="O466" s="7"/>
      <c r="P466" s="7"/>
      <c r="Q466" s="7"/>
      <c r="R466" s="7"/>
    </row>
    <row r="467" spans="2:18" s="6" customFormat="1" x14ac:dyDescent="0.25">
      <c r="B467" s="78" t="s">
        <v>960</v>
      </c>
      <c r="C467" s="68"/>
      <c r="D467" s="69"/>
      <c r="E467" s="70"/>
      <c r="F467" s="70"/>
      <c r="G467" s="68" t="s">
        <v>1015</v>
      </c>
      <c r="H467" s="68" t="s">
        <v>1027</v>
      </c>
      <c r="I467" s="69" t="s">
        <v>1016</v>
      </c>
      <c r="J467" s="72">
        <v>2263</v>
      </c>
      <c r="K467" s="77">
        <v>2362</v>
      </c>
      <c r="N467" s="7"/>
      <c r="O467" s="7"/>
      <c r="P467" s="7"/>
      <c r="Q467" s="7"/>
      <c r="R467" s="7"/>
    </row>
    <row r="468" spans="2:18" s="6" customFormat="1" x14ac:dyDescent="0.25">
      <c r="B468" s="78" t="s">
        <v>961</v>
      </c>
      <c r="C468" s="68"/>
      <c r="D468" s="69"/>
      <c r="E468" s="70"/>
      <c r="F468" s="70"/>
      <c r="G468" s="68" t="s">
        <v>1015</v>
      </c>
      <c r="H468" s="68" t="s">
        <v>1028</v>
      </c>
      <c r="I468" s="69" t="s">
        <v>1018</v>
      </c>
      <c r="J468" s="72">
        <v>1458</v>
      </c>
      <c r="K468" s="77">
        <v>1526</v>
      </c>
      <c r="N468" s="7"/>
      <c r="O468" s="7"/>
      <c r="P468" s="7"/>
      <c r="Q468" s="7"/>
      <c r="R468" s="7"/>
    </row>
    <row r="469" spans="2:18" s="6" customFormat="1" x14ac:dyDescent="0.25">
      <c r="B469" s="78" t="s">
        <v>962</v>
      </c>
      <c r="C469" s="68"/>
      <c r="D469" s="69"/>
      <c r="E469" s="70"/>
      <c r="F469" s="70"/>
      <c r="G469" s="68" t="s">
        <v>1015</v>
      </c>
      <c r="H469" s="68" t="s">
        <v>1028</v>
      </c>
      <c r="I469" s="69" t="s">
        <v>1018</v>
      </c>
      <c r="J469" s="72">
        <v>1563</v>
      </c>
      <c r="K469" s="77">
        <v>1662</v>
      </c>
      <c r="N469" s="7"/>
      <c r="O469" s="7"/>
      <c r="P469" s="7"/>
      <c r="Q469" s="7"/>
      <c r="R469" s="7"/>
    </row>
    <row r="470" spans="2:18" s="6" customFormat="1" x14ac:dyDescent="0.25">
      <c r="B470" s="78" t="s">
        <v>963</v>
      </c>
      <c r="C470" s="68"/>
      <c r="D470" s="69"/>
      <c r="E470" s="70"/>
      <c r="F470" s="70"/>
      <c r="G470" s="68" t="s">
        <v>1015</v>
      </c>
      <c r="H470" s="68" t="s">
        <v>1028</v>
      </c>
      <c r="I470" s="69" t="s">
        <v>1018</v>
      </c>
      <c r="J470" s="72">
        <v>1272</v>
      </c>
      <c r="K470" s="77">
        <v>1293</v>
      </c>
      <c r="N470" s="7"/>
      <c r="O470" s="7"/>
      <c r="P470" s="7"/>
      <c r="Q470" s="7"/>
      <c r="R470" s="7"/>
    </row>
    <row r="471" spans="2:18" s="6" customFormat="1" x14ac:dyDescent="0.25">
      <c r="B471" s="78" t="s">
        <v>964</v>
      </c>
      <c r="C471" s="68"/>
      <c r="D471" s="69"/>
      <c r="E471" s="70"/>
      <c r="F471" s="70"/>
      <c r="G471" s="68" t="s">
        <v>1015</v>
      </c>
      <c r="H471" s="68" t="s">
        <v>1028</v>
      </c>
      <c r="I471" s="69" t="s">
        <v>1016</v>
      </c>
      <c r="J471" s="72">
        <v>640</v>
      </c>
      <c r="K471" s="77">
        <v>687</v>
      </c>
      <c r="N471" s="7"/>
      <c r="O471" s="7"/>
      <c r="P471" s="7"/>
      <c r="Q471" s="7"/>
      <c r="R471" s="7"/>
    </row>
    <row r="472" spans="2:18" s="6" customFormat="1" x14ac:dyDescent="0.25">
      <c r="B472" s="78" t="s">
        <v>965</v>
      </c>
      <c r="C472" s="68"/>
      <c r="D472" s="69"/>
      <c r="E472" s="70"/>
      <c r="F472" s="70"/>
      <c r="G472" s="68" t="s">
        <v>1015</v>
      </c>
      <c r="H472" s="68" t="s">
        <v>1029</v>
      </c>
      <c r="I472" s="69" t="s">
        <v>1019</v>
      </c>
      <c r="J472" s="72">
        <v>2164</v>
      </c>
      <c r="K472" s="77">
        <v>2199</v>
      </c>
      <c r="N472" s="7"/>
      <c r="O472" s="7"/>
      <c r="P472" s="7"/>
      <c r="Q472" s="7"/>
      <c r="R472" s="7"/>
    </row>
    <row r="473" spans="2:18" s="6" customFormat="1" x14ac:dyDescent="0.25">
      <c r="B473" s="78" t="s">
        <v>966</v>
      </c>
      <c r="C473" s="68"/>
      <c r="D473" s="69"/>
      <c r="E473" s="70"/>
      <c r="F473" s="70"/>
      <c r="G473" s="68" t="s">
        <v>1015</v>
      </c>
      <c r="H473" s="68" t="s">
        <v>1029</v>
      </c>
      <c r="I473" s="69" t="s">
        <v>1019</v>
      </c>
      <c r="J473" s="72">
        <v>1360</v>
      </c>
      <c r="K473" s="77">
        <v>1390</v>
      </c>
      <c r="N473" s="7"/>
      <c r="O473" s="7"/>
      <c r="P473" s="7"/>
      <c r="Q473" s="7"/>
      <c r="R473" s="7"/>
    </row>
    <row r="474" spans="2:18" s="6" customFormat="1" x14ac:dyDescent="0.25">
      <c r="B474" s="78" t="s">
        <v>967</v>
      </c>
      <c r="C474" s="68"/>
      <c r="D474" s="69"/>
      <c r="E474" s="70"/>
      <c r="F474" s="70"/>
      <c r="G474" s="68" t="s">
        <v>1015</v>
      </c>
      <c r="H474" s="68" t="s">
        <v>1029</v>
      </c>
      <c r="I474" s="69" t="s">
        <v>1019</v>
      </c>
      <c r="J474" s="72">
        <v>2019</v>
      </c>
      <c r="K474" s="77">
        <v>2125</v>
      </c>
      <c r="N474" s="7"/>
      <c r="O474" s="7"/>
      <c r="P474" s="7"/>
      <c r="Q474" s="7"/>
      <c r="R474" s="7"/>
    </row>
    <row r="475" spans="2:18" s="6" customFormat="1" x14ac:dyDescent="0.25">
      <c r="B475" s="78" t="s">
        <v>968</v>
      </c>
      <c r="C475" s="68"/>
      <c r="D475" s="69"/>
      <c r="E475" s="70"/>
      <c r="F475" s="70"/>
      <c r="G475" s="68" t="s">
        <v>1015</v>
      </c>
      <c r="H475" s="68" t="s">
        <v>1029</v>
      </c>
      <c r="I475" s="69" t="s">
        <v>1019</v>
      </c>
      <c r="J475" s="72">
        <v>1553</v>
      </c>
      <c r="K475" s="77">
        <v>1522</v>
      </c>
      <c r="N475" s="7"/>
      <c r="O475" s="7"/>
      <c r="P475" s="7"/>
      <c r="Q475" s="7"/>
      <c r="R475" s="7"/>
    </row>
    <row r="476" spans="2:18" s="6" customFormat="1" x14ac:dyDescent="0.25">
      <c r="B476" s="78" t="s">
        <v>969</v>
      </c>
      <c r="C476" s="68"/>
      <c r="D476" s="69"/>
      <c r="E476" s="70"/>
      <c r="F476" s="70"/>
      <c r="G476" s="68" t="s">
        <v>1015</v>
      </c>
      <c r="H476" s="68" t="s">
        <v>1030</v>
      </c>
      <c r="I476" s="69" t="s">
        <v>1017</v>
      </c>
      <c r="J476" s="72">
        <v>1499</v>
      </c>
      <c r="K476" s="77">
        <v>1585</v>
      </c>
      <c r="N476" s="7"/>
      <c r="O476" s="7"/>
      <c r="P476" s="7"/>
      <c r="Q476" s="7"/>
      <c r="R476" s="7"/>
    </row>
    <row r="477" spans="2:18" s="6" customFormat="1" x14ac:dyDescent="0.25">
      <c r="B477" s="78" t="s">
        <v>970</v>
      </c>
      <c r="C477" s="68"/>
      <c r="D477" s="69"/>
      <c r="E477" s="70"/>
      <c r="F477" s="70"/>
      <c r="G477" s="68" t="s">
        <v>1015</v>
      </c>
      <c r="H477" s="68" t="s">
        <v>1030</v>
      </c>
      <c r="I477" s="69" t="s">
        <v>1017</v>
      </c>
      <c r="J477" s="72">
        <v>974</v>
      </c>
      <c r="K477" s="77">
        <v>978</v>
      </c>
      <c r="N477" s="7"/>
      <c r="O477" s="7"/>
      <c r="P477" s="7"/>
      <c r="Q477" s="7"/>
      <c r="R477" s="7"/>
    </row>
    <row r="478" spans="2:18" s="6" customFormat="1" x14ac:dyDescent="0.25">
      <c r="B478" s="78" t="s">
        <v>971</v>
      </c>
      <c r="C478" s="68"/>
      <c r="D478" s="69"/>
      <c r="E478" s="70"/>
      <c r="F478" s="70"/>
      <c r="G478" s="68" t="s">
        <v>1015</v>
      </c>
      <c r="H478" s="68" t="s">
        <v>1031</v>
      </c>
      <c r="I478" s="69" t="s">
        <v>1020</v>
      </c>
      <c r="J478" s="72">
        <v>1968</v>
      </c>
      <c r="K478" s="77">
        <v>2026</v>
      </c>
      <c r="N478" s="7"/>
      <c r="O478" s="7"/>
      <c r="P478" s="7"/>
      <c r="Q478" s="7"/>
      <c r="R478" s="7"/>
    </row>
    <row r="479" spans="2:18" s="6" customFormat="1" x14ac:dyDescent="0.25">
      <c r="B479" s="78" t="s">
        <v>972</v>
      </c>
      <c r="C479" s="68"/>
      <c r="D479" s="69"/>
      <c r="E479" s="70"/>
      <c r="F479" s="70"/>
      <c r="G479" s="68" t="s">
        <v>1015</v>
      </c>
      <c r="H479" s="68" t="s">
        <v>1031</v>
      </c>
      <c r="I479" s="69" t="s">
        <v>1021</v>
      </c>
      <c r="J479" s="72">
        <v>2335</v>
      </c>
      <c r="K479" s="77">
        <v>2398</v>
      </c>
      <c r="N479" s="7"/>
      <c r="O479" s="7"/>
      <c r="P479" s="7"/>
      <c r="Q479" s="7"/>
      <c r="R479" s="7"/>
    </row>
    <row r="480" spans="2:18" s="6" customFormat="1" x14ac:dyDescent="0.25">
      <c r="B480" s="78" t="s">
        <v>973</v>
      </c>
      <c r="C480" s="68"/>
      <c r="D480" s="69"/>
      <c r="E480" s="70"/>
      <c r="F480" s="70"/>
      <c r="G480" s="68" t="s">
        <v>1015</v>
      </c>
      <c r="H480" s="68" t="s">
        <v>1031</v>
      </c>
      <c r="I480" s="69" t="s">
        <v>1021</v>
      </c>
      <c r="J480" s="72">
        <v>427</v>
      </c>
      <c r="K480" s="77">
        <v>436</v>
      </c>
      <c r="N480" s="7"/>
      <c r="O480" s="7"/>
      <c r="P480" s="7"/>
      <c r="Q480" s="7"/>
      <c r="R480" s="7"/>
    </row>
    <row r="481" spans="2:18" s="6" customFormat="1" x14ac:dyDescent="0.25">
      <c r="B481" s="78" t="s">
        <v>974</v>
      </c>
      <c r="C481" s="68"/>
      <c r="D481" s="69"/>
      <c r="E481" s="70"/>
      <c r="F481" s="70"/>
      <c r="G481" s="68" t="s">
        <v>1015</v>
      </c>
      <c r="H481" s="68" t="s">
        <v>1032</v>
      </c>
      <c r="I481" s="69" t="s">
        <v>1022</v>
      </c>
      <c r="J481" s="72">
        <v>1340</v>
      </c>
      <c r="K481" s="77">
        <v>1386</v>
      </c>
      <c r="N481" s="7"/>
      <c r="O481" s="7"/>
      <c r="P481" s="7"/>
      <c r="Q481" s="7"/>
      <c r="R481" s="7"/>
    </row>
    <row r="482" spans="2:18" s="6" customFormat="1" x14ac:dyDescent="0.25">
      <c r="B482" s="78" t="s">
        <v>975</v>
      </c>
      <c r="C482" s="68"/>
      <c r="D482" s="69"/>
      <c r="E482" s="70"/>
      <c r="F482" s="70"/>
      <c r="G482" s="68" t="s">
        <v>1015</v>
      </c>
      <c r="H482" s="68" t="s">
        <v>1032</v>
      </c>
      <c r="I482" s="69" t="s">
        <v>1022</v>
      </c>
      <c r="J482" s="72">
        <v>933</v>
      </c>
      <c r="K482" s="77">
        <v>952</v>
      </c>
      <c r="N482" s="7"/>
      <c r="O482" s="7"/>
      <c r="P482" s="7"/>
      <c r="Q482" s="7"/>
      <c r="R482" s="7"/>
    </row>
    <row r="483" spans="2:18" s="6" customFormat="1" x14ac:dyDescent="0.25">
      <c r="B483" s="78" t="s">
        <v>976</v>
      </c>
      <c r="C483" s="68"/>
      <c r="D483" s="69"/>
      <c r="E483" s="70"/>
      <c r="F483" s="70"/>
      <c r="G483" s="68" t="s">
        <v>1015</v>
      </c>
      <c r="H483" s="68" t="s">
        <v>1032</v>
      </c>
      <c r="I483" s="69" t="s">
        <v>1022</v>
      </c>
      <c r="J483" s="72">
        <v>889</v>
      </c>
      <c r="K483" s="77">
        <v>919</v>
      </c>
      <c r="N483" s="7"/>
      <c r="O483" s="7"/>
      <c r="P483" s="7"/>
      <c r="Q483" s="7"/>
      <c r="R483" s="7"/>
    </row>
    <row r="484" spans="2:18" s="6" customFormat="1" x14ac:dyDescent="0.25">
      <c r="B484" s="78" t="s">
        <v>977</v>
      </c>
      <c r="C484" s="68"/>
      <c r="D484" s="69"/>
      <c r="E484" s="70"/>
      <c r="F484" s="70"/>
      <c r="G484" s="68" t="s">
        <v>1015</v>
      </c>
      <c r="H484" s="68" t="s">
        <v>1032</v>
      </c>
      <c r="I484" s="69" t="s">
        <v>1022</v>
      </c>
      <c r="J484" s="72">
        <v>1117</v>
      </c>
      <c r="K484" s="77">
        <v>1134</v>
      </c>
      <c r="N484" s="7"/>
      <c r="O484" s="7"/>
      <c r="P484" s="7"/>
      <c r="Q484" s="7"/>
      <c r="R484" s="7"/>
    </row>
    <row r="485" spans="2:18" s="6" customFormat="1" x14ac:dyDescent="0.25">
      <c r="B485" s="78" t="s">
        <v>978</v>
      </c>
      <c r="C485" s="68"/>
      <c r="D485" s="69" t="s">
        <v>1014</v>
      </c>
      <c r="E485" s="70"/>
      <c r="F485" s="70"/>
      <c r="G485" s="68" t="s">
        <v>1015</v>
      </c>
      <c r="H485" s="68" t="s">
        <v>1032</v>
      </c>
      <c r="I485" s="69" t="s">
        <v>1022</v>
      </c>
      <c r="J485" s="72">
        <v>724</v>
      </c>
      <c r="K485" s="77">
        <v>782</v>
      </c>
      <c r="N485" s="7"/>
      <c r="O485" s="7"/>
      <c r="P485" s="7"/>
      <c r="Q485" s="7"/>
      <c r="R485" s="7"/>
    </row>
    <row r="486" spans="2:18" s="6" customFormat="1" x14ac:dyDescent="0.25">
      <c r="B486" s="78" t="s">
        <v>979</v>
      </c>
      <c r="C486" s="68"/>
      <c r="D486" s="69"/>
      <c r="E486" s="70"/>
      <c r="F486" s="70"/>
      <c r="G486" s="68" t="s">
        <v>1015</v>
      </c>
      <c r="H486" s="68" t="s">
        <v>1033</v>
      </c>
      <c r="I486" s="69" t="s">
        <v>1018</v>
      </c>
      <c r="J486" s="72">
        <v>1350</v>
      </c>
      <c r="K486" s="77">
        <v>1431</v>
      </c>
      <c r="N486" s="7"/>
      <c r="O486" s="7"/>
      <c r="P486" s="7"/>
      <c r="Q486" s="7"/>
      <c r="R486" s="7"/>
    </row>
    <row r="487" spans="2:18" s="6" customFormat="1" x14ac:dyDescent="0.25">
      <c r="B487" s="78" t="s">
        <v>980</v>
      </c>
      <c r="C487" s="68"/>
      <c r="D487" s="69"/>
      <c r="E487" s="70"/>
      <c r="F487" s="70"/>
      <c r="G487" s="68" t="s">
        <v>1015</v>
      </c>
      <c r="H487" s="68" t="s">
        <v>1033</v>
      </c>
      <c r="I487" s="69" t="s">
        <v>1018</v>
      </c>
      <c r="J487" s="72">
        <v>1589</v>
      </c>
      <c r="K487" s="77">
        <v>1689</v>
      </c>
      <c r="N487" s="7"/>
      <c r="O487" s="7"/>
      <c r="P487" s="7"/>
      <c r="Q487" s="7"/>
      <c r="R487" s="7"/>
    </row>
    <row r="488" spans="2:18" s="6" customFormat="1" x14ac:dyDescent="0.25">
      <c r="B488" s="78" t="s">
        <v>981</v>
      </c>
      <c r="C488" s="68"/>
      <c r="D488" s="69"/>
      <c r="E488" s="70"/>
      <c r="F488" s="70"/>
      <c r="G488" s="68" t="s">
        <v>1015</v>
      </c>
      <c r="H488" s="68" t="s">
        <v>1033</v>
      </c>
      <c r="I488" s="69" t="s">
        <v>1018</v>
      </c>
      <c r="J488" s="72">
        <v>2038</v>
      </c>
      <c r="K488" s="77">
        <v>2066</v>
      </c>
      <c r="N488" s="7"/>
      <c r="O488" s="7"/>
      <c r="P488" s="7"/>
      <c r="Q488" s="7"/>
      <c r="R488" s="7"/>
    </row>
    <row r="489" spans="2:18" s="6" customFormat="1" x14ac:dyDescent="0.25">
      <c r="B489" s="78" t="s">
        <v>982</v>
      </c>
      <c r="C489" s="68"/>
      <c r="D489" s="69" t="s">
        <v>1014</v>
      </c>
      <c r="E489" s="70"/>
      <c r="F489" s="70"/>
      <c r="G489" s="68" t="s">
        <v>1015</v>
      </c>
      <c r="H489" s="68" t="s">
        <v>1034</v>
      </c>
      <c r="I489" s="69" t="s">
        <v>1022</v>
      </c>
      <c r="J489" s="72">
        <v>2138</v>
      </c>
      <c r="K489" s="77">
        <v>2454</v>
      </c>
      <c r="N489" s="7"/>
      <c r="O489" s="7"/>
      <c r="P489" s="7"/>
      <c r="Q489" s="7"/>
      <c r="R489" s="7"/>
    </row>
    <row r="490" spans="2:18" s="6" customFormat="1" x14ac:dyDescent="0.25">
      <c r="B490" s="78" t="s">
        <v>983</v>
      </c>
      <c r="C490" s="68"/>
      <c r="D490" s="69" t="s">
        <v>1014</v>
      </c>
      <c r="E490" s="70"/>
      <c r="F490" s="70"/>
      <c r="G490" s="68" t="s">
        <v>1015</v>
      </c>
      <c r="H490" s="68" t="s">
        <v>1034</v>
      </c>
      <c r="I490" s="69" t="s">
        <v>1022</v>
      </c>
      <c r="J490" s="72">
        <v>1970</v>
      </c>
      <c r="K490" s="77">
        <v>1554</v>
      </c>
      <c r="N490" s="7"/>
      <c r="O490" s="7"/>
      <c r="P490" s="7"/>
      <c r="Q490" s="7"/>
      <c r="R490" s="7"/>
    </row>
    <row r="491" spans="2:18" s="6" customFormat="1" x14ac:dyDescent="0.25">
      <c r="B491" s="78" t="s">
        <v>984</v>
      </c>
      <c r="C491" s="68"/>
      <c r="D491" s="69"/>
      <c r="E491" s="70"/>
      <c r="F491" s="70"/>
      <c r="G491" s="68" t="s">
        <v>1015</v>
      </c>
      <c r="H491" s="68" t="s">
        <v>1035</v>
      </c>
      <c r="I491" s="69" t="s">
        <v>1021</v>
      </c>
      <c r="J491" s="72">
        <v>2112</v>
      </c>
      <c r="K491" s="77">
        <v>2221</v>
      </c>
      <c r="N491" s="7"/>
      <c r="O491" s="7"/>
      <c r="P491" s="7"/>
      <c r="Q491" s="7"/>
      <c r="R491" s="7"/>
    </row>
    <row r="492" spans="2:18" s="6" customFormat="1" x14ac:dyDescent="0.25">
      <c r="B492" s="78" t="s">
        <v>985</v>
      </c>
      <c r="C492" s="68"/>
      <c r="D492" s="69"/>
      <c r="E492" s="70"/>
      <c r="F492" s="70"/>
      <c r="G492" s="68" t="s">
        <v>1015</v>
      </c>
      <c r="H492" s="68" t="s">
        <v>1035</v>
      </c>
      <c r="I492" s="69" t="s">
        <v>1021</v>
      </c>
      <c r="J492" s="72">
        <v>1780</v>
      </c>
      <c r="K492" s="77">
        <v>1775</v>
      </c>
      <c r="N492" s="7"/>
      <c r="O492" s="7"/>
      <c r="P492" s="7"/>
      <c r="Q492" s="7"/>
      <c r="R492" s="7"/>
    </row>
    <row r="493" spans="2:18" s="6" customFormat="1" x14ac:dyDescent="0.25">
      <c r="B493" s="78" t="s">
        <v>986</v>
      </c>
      <c r="C493" s="68"/>
      <c r="D493" s="69"/>
      <c r="E493" s="70"/>
      <c r="F493" s="70"/>
      <c r="G493" s="68" t="s">
        <v>1015</v>
      </c>
      <c r="H493" s="68" t="s">
        <v>1035</v>
      </c>
      <c r="I493" s="69" t="s">
        <v>1021</v>
      </c>
      <c r="J493" s="72">
        <v>753</v>
      </c>
      <c r="K493" s="77">
        <v>827</v>
      </c>
      <c r="N493" s="7"/>
      <c r="O493" s="7"/>
      <c r="P493" s="7"/>
      <c r="Q493" s="7"/>
      <c r="R493" s="7"/>
    </row>
    <row r="494" spans="2:18" s="6" customFormat="1" x14ac:dyDescent="0.25">
      <c r="B494" s="78" t="s">
        <v>987</v>
      </c>
      <c r="C494" s="68"/>
      <c r="D494" s="69"/>
      <c r="E494" s="70"/>
      <c r="F494" s="70"/>
      <c r="G494" s="68" t="s">
        <v>1015</v>
      </c>
      <c r="H494" s="68" t="s">
        <v>1036</v>
      </c>
      <c r="I494" s="69" t="s">
        <v>1020</v>
      </c>
      <c r="J494" s="72">
        <v>1556</v>
      </c>
      <c r="K494" s="77">
        <v>1649</v>
      </c>
      <c r="N494" s="7"/>
      <c r="O494" s="7"/>
      <c r="P494" s="7"/>
      <c r="Q494" s="7"/>
      <c r="R494" s="7"/>
    </row>
    <row r="495" spans="2:18" s="6" customFormat="1" x14ac:dyDescent="0.25">
      <c r="B495" s="78" t="s">
        <v>988</v>
      </c>
      <c r="C495" s="68"/>
      <c r="D495" s="69"/>
      <c r="E495" s="70"/>
      <c r="F495" s="70"/>
      <c r="G495" s="68" t="s">
        <v>1015</v>
      </c>
      <c r="H495" s="68" t="s">
        <v>1036</v>
      </c>
      <c r="I495" s="69" t="s">
        <v>1020</v>
      </c>
      <c r="J495" s="72">
        <v>2439</v>
      </c>
      <c r="K495" s="77">
        <v>2554</v>
      </c>
      <c r="N495" s="7"/>
      <c r="O495" s="7"/>
      <c r="P495" s="7"/>
      <c r="Q495" s="7"/>
      <c r="R495" s="7"/>
    </row>
    <row r="496" spans="2:18" s="6" customFormat="1" x14ac:dyDescent="0.25">
      <c r="B496" s="78" t="s">
        <v>989</v>
      </c>
      <c r="C496" s="68"/>
      <c r="D496" s="69"/>
      <c r="E496" s="70"/>
      <c r="F496" s="70"/>
      <c r="G496" s="68" t="s">
        <v>1015</v>
      </c>
      <c r="H496" s="68" t="s">
        <v>1036</v>
      </c>
      <c r="I496" s="69" t="s">
        <v>1020</v>
      </c>
      <c r="J496" s="72">
        <v>1157</v>
      </c>
      <c r="K496" s="77">
        <v>1137</v>
      </c>
      <c r="N496" s="7"/>
      <c r="O496" s="7"/>
      <c r="P496" s="7"/>
      <c r="Q496" s="7"/>
      <c r="R496" s="7"/>
    </row>
    <row r="497" spans="2:18" s="6" customFormat="1" x14ac:dyDescent="0.25">
      <c r="B497" s="78" t="s">
        <v>990</v>
      </c>
      <c r="C497" s="68"/>
      <c r="D497" s="69"/>
      <c r="E497" s="70"/>
      <c r="F497" s="70"/>
      <c r="G497" s="68" t="s">
        <v>1015</v>
      </c>
      <c r="H497" s="68" t="s">
        <v>1036</v>
      </c>
      <c r="I497" s="69" t="s">
        <v>1020</v>
      </c>
      <c r="J497" s="72">
        <v>1329</v>
      </c>
      <c r="K497" s="77">
        <v>1409</v>
      </c>
      <c r="N497" s="7"/>
      <c r="O497" s="7"/>
      <c r="P497" s="7"/>
      <c r="Q497" s="7"/>
      <c r="R497" s="7"/>
    </row>
    <row r="498" spans="2:18" s="6" customFormat="1" x14ac:dyDescent="0.25">
      <c r="B498" s="78" t="s">
        <v>991</v>
      </c>
      <c r="C498" s="68"/>
      <c r="D498" s="69"/>
      <c r="E498" s="70"/>
      <c r="F498" s="70"/>
      <c r="G498" s="68" t="s">
        <v>1015</v>
      </c>
      <c r="H498" s="68" t="s">
        <v>1036</v>
      </c>
      <c r="I498" s="69" t="s">
        <v>1020</v>
      </c>
      <c r="J498" s="72">
        <v>785</v>
      </c>
      <c r="K498" s="77">
        <v>965</v>
      </c>
      <c r="N498" s="7"/>
      <c r="O498" s="7"/>
      <c r="P498" s="7"/>
      <c r="Q498" s="7"/>
      <c r="R498" s="7"/>
    </row>
    <row r="499" spans="2:18" s="6" customFormat="1" x14ac:dyDescent="0.25">
      <c r="B499" s="78" t="s">
        <v>992</v>
      </c>
      <c r="C499" s="68"/>
      <c r="D499" s="69"/>
      <c r="E499" s="70"/>
      <c r="F499" s="70"/>
      <c r="G499" s="68" t="s">
        <v>1015</v>
      </c>
      <c r="H499" s="68" t="s">
        <v>1037</v>
      </c>
      <c r="I499" s="69" t="s">
        <v>1019</v>
      </c>
      <c r="J499" s="72">
        <v>632</v>
      </c>
      <c r="K499" s="77">
        <v>654</v>
      </c>
      <c r="N499" s="7"/>
      <c r="O499" s="7"/>
      <c r="P499" s="7"/>
      <c r="Q499" s="7"/>
      <c r="R499" s="7"/>
    </row>
    <row r="500" spans="2:18" s="6" customFormat="1" x14ac:dyDescent="0.25">
      <c r="B500" s="78" t="s">
        <v>993</v>
      </c>
      <c r="C500" s="68"/>
      <c r="D500" s="69"/>
      <c r="E500" s="70"/>
      <c r="F500" s="70"/>
      <c r="G500" s="68" t="s">
        <v>1015</v>
      </c>
      <c r="H500" s="68" t="s">
        <v>1037</v>
      </c>
      <c r="I500" s="69" t="s">
        <v>1023</v>
      </c>
      <c r="J500" s="72">
        <v>732</v>
      </c>
      <c r="K500" s="77">
        <v>760</v>
      </c>
      <c r="N500" s="7"/>
      <c r="O500" s="7"/>
      <c r="P500" s="7"/>
      <c r="Q500" s="7"/>
      <c r="R500" s="7"/>
    </row>
    <row r="501" spans="2:18" s="6" customFormat="1" x14ac:dyDescent="0.25">
      <c r="B501" s="78" t="s">
        <v>994</v>
      </c>
      <c r="C501" s="68"/>
      <c r="D501" s="69"/>
      <c r="E501" s="70"/>
      <c r="F501" s="70"/>
      <c r="G501" s="68" t="s">
        <v>1015</v>
      </c>
      <c r="H501" s="68" t="s">
        <v>1037</v>
      </c>
      <c r="I501" s="69" t="s">
        <v>1023</v>
      </c>
      <c r="J501" s="72">
        <v>1659</v>
      </c>
      <c r="K501" s="77">
        <v>1713</v>
      </c>
      <c r="N501" s="7"/>
      <c r="O501" s="7"/>
      <c r="P501" s="7"/>
      <c r="Q501" s="7"/>
      <c r="R501" s="7"/>
    </row>
    <row r="502" spans="2:18" s="6" customFormat="1" x14ac:dyDescent="0.25">
      <c r="B502" s="78" t="s">
        <v>995</v>
      </c>
      <c r="C502" s="68"/>
      <c r="D502" s="69"/>
      <c r="E502" s="70"/>
      <c r="F502" s="70"/>
      <c r="G502" s="68" t="s">
        <v>1015</v>
      </c>
      <c r="H502" s="68" t="s">
        <v>1037</v>
      </c>
      <c r="I502" s="69" t="s">
        <v>1024</v>
      </c>
      <c r="J502" s="72">
        <v>2494</v>
      </c>
      <c r="K502" s="77">
        <v>2566</v>
      </c>
      <c r="N502" s="7"/>
      <c r="O502" s="7"/>
      <c r="P502" s="7"/>
      <c r="Q502" s="7"/>
      <c r="R502" s="7"/>
    </row>
    <row r="503" spans="2:18" s="6" customFormat="1" x14ac:dyDescent="0.25">
      <c r="B503" s="78" t="s">
        <v>996</v>
      </c>
      <c r="C503" s="68"/>
      <c r="D503" s="69"/>
      <c r="E503" s="70"/>
      <c r="F503" s="70"/>
      <c r="G503" s="68" t="s">
        <v>1015</v>
      </c>
      <c r="H503" s="68" t="s">
        <v>1037</v>
      </c>
      <c r="I503" s="69" t="s">
        <v>1019</v>
      </c>
      <c r="J503" s="72">
        <v>1192</v>
      </c>
      <c r="K503" s="77">
        <v>1173</v>
      </c>
      <c r="N503" s="7"/>
      <c r="O503" s="7"/>
      <c r="P503" s="7"/>
      <c r="Q503" s="7"/>
      <c r="R503" s="7"/>
    </row>
    <row r="504" spans="2:18" s="6" customFormat="1" x14ac:dyDescent="0.25">
      <c r="B504" s="78" t="s">
        <v>997</v>
      </c>
      <c r="C504" s="68"/>
      <c r="D504" s="69"/>
      <c r="E504" s="70"/>
      <c r="F504" s="70"/>
      <c r="G504" s="68" t="s">
        <v>1015</v>
      </c>
      <c r="H504" s="68" t="s">
        <v>1038</v>
      </c>
      <c r="I504" s="69" t="s">
        <v>1017</v>
      </c>
      <c r="J504" s="72">
        <v>1667</v>
      </c>
      <c r="K504" s="77">
        <v>1760</v>
      </c>
      <c r="N504" s="7"/>
      <c r="O504" s="7"/>
      <c r="P504" s="7"/>
      <c r="Q504" s="7"/>
      <c r="R504" s="7"/>
    </row>
    <row r="505" spans="2:18" s="6" customFormat="1" x14ac:dyDescent="0.25">
      <c r="B505" s="78" t="s">
        <v>998</v>
      </c>
      <c r="C505" s="68"/>
      <c r="D505" s="69"/>
      <c r="E505" s="70"/>
      <c r="F505" s="70"/>
      <c r="G505" s="68" t="s">
        <v>1015</v>
      </c>
      <c r="H505" s="68" t="s">
        <v>1038</v>
      </c>
      <c r="I505" s="69" t="s">
        <v>1017</v>
      </c>
      <c r="J505" s="72">
        <v>1802</v>
      </c>
      <c r="K505" s="77">
        <v>1851</v>
      </c>
      <c r="N505" s="7"/>
      <c r="O505" s="7"/>
      <c r="P505" s="7"/>
      <c r="Q505" s="7"/>
      <c r="R505" s="7"/>
    </row>
    <row r="506" spans="2:18" s="6" customFormat="1" x14ac:dyDescent="0.25">
      <c r="B506" s="78" t="s">
        <v>999</v>
      </c>
      <c r="C506" s="68"/>
      <c r="D506" s="69"/>
      <c r="E506" s="70"/>
      <c r="F506" s="70"/>
      <c r="G506" s="68" t="s">
        <v>1015</v>
      </c>
      <c r="H506" s="68" t="s">
        <v>1038</v>
      </c>
      <c r="I506" s="69" t="s">
        <v>1017</v>
      </c>
      <c r="J506" s="72">
        <v>1555</v>
      </c>
      <c r="K506" s="77">
        <v>2215</v>
      </c>
      <c r="N506" s="7"/>
      <c r="O506" s="7"/>
      <c r="P506" s="7"/>
      <c r="Q506" s="7"/>
      <c r="R506" s="7"/>
    </row>
    <row r="507" spans="2:18" s="6" customFormat="1" x14ac:dyDescent="0.25">
      <c r="B507" s="78" t="s">
        <v>1000</v>
      </c>
      <c r="C507" s="68"/>
      <c r="D507" s="69"/>
      <c r="E507" s="70"/>
      <c r="F507" s="70"/>
      <c r="G507" s="68" t="s">
        <v>1015</v>
      </c>
      <c r="H507" s="68" t="s">
        <v>1038</v>
      </c>
      <c r="I507" s="69" t="s">
        <v>1024</v>
      </c>
      <c r="J507" s="72">
        <v>1432</v>
      </c>
      <c r="K507" s="77">
        <v>1450</v>
      </c>
      <c r="N507" s="7"/>
      <c r="O507" s="7"/>
      <c r="P507" s="7"/>
      <c r="Q507" s="7"/>
      <c r="R507" s="7"/>
    </row>
    <row r="508" spans="2:18" s="6" customFormat="1" x14ac:dyDescent="0.25">
      <c r="B508" s="78" t="s">
        <v>1001</v>
      </c>
      <c r="C508" s="68"/>
      <c r="D508" s="69"/>
      <c r="E508" s="70"/>
      <c r="F508" s="70"/>
      <c r="G508" s="68" t="s">
        <v>1015</v>
      </c>
      <c r="H508" s="68" t="s">
        <v>1039</v>
      </c>
      <c r="I508" s="69" t="s">
        <v>1023</v>
      </c>
      <c r="J508" s="72">
        <v>1120</v>
      </c>
      <c r="K508" s="77">
        <v>1229</v>
      </c>
      <c r="N508" s="7"/>
      <c r="O508" s="7"/>
      <c r="P508" s="7"/>
      <c r="Q508" s="7"/>
      <c r="R508" s="7"/>
    </row>
    <row r="509" spans="2:18" s="6" customFormat="1" x14ac:dyDescent="0.25">
      <c r="B509" s="78" t="s">
        <v>1002</v>
      </c>
      <c r="C509" s="68"/>
      <c r="D509" s="69"/>
      <c r="E509" s="70"/>
      <c r="F509" s="70"/>
      <c r="G509" s="68" t="s">
        <v>1015</v>
      </c>
      <c r="H509" s="68" t="s">
        <v>1039</v>
      </c>
      <c r="I509" s="69" t="s">
        <v>1024</v>
      </c>
      <c r="J509" s="72">
        <v>1196</v>
      </c>
      <c r="K509" s="77">
        <v>1197</v>
      </c>
      <c r="N509" s="7"/>
      <c r="O509" s="7"/>
      <c r="P509" s="7"/>
      <c r="Q509" s="7"/>
      <c r="R509" s="7"/>
    </row>
    <row r="510" spans="2:18" s="6" customFormat="1" x14ac:dyDescent="0.25">
      <c r="B510" s="78" t="s">
        <v>1003</v>
      </c>
      <c r="C510" s="68"/>
      <c r="D510" s="69" t="s">
        <v>1014</v>
      </c>
      <c r="E510" s="70"/>
      <c r="F510" s="70"/>
      <c r="G510" s="68" t="s">
        <v>1015</v>
      </c>
      <c r="H510" s="68" t="s">
        <v>1040</v>
      </c>
      <c r="I510" s="69" t="s">
        <v>1025</v>
      </c>
      <c r="J510" s="72">
        <v>1760</v>
      </c>
      <c r="K510" s="77">
        <v>1863</v>
      </c>
      <c r="N510" s="7"/>
      <c r="O510" s="7"/>
      <c r="P510" s="7"/>
      <c r="Q510" s="7"/>
      <c r="R510" s="7"/>
    </row>
    <row r="511" spans="2:18" s="6" customFormat="1" x14ac:dyDescent="0.25">
      <c r="B511" s="78" t="s">
        <v>1004</v>
      </c>
      <c r="C511" s="68"/>
      <c r="D511" s="69" t="s">
        <v>1014</v>
      </c>
      <c r="E511" s="70"/>
      <c r="F511" s="70"/>
      <c r="G511" s="68" t="s">
        <v>1015</v>
      </c>
      <c r="H511" s="68" t="s">
        <v>1040</v>
      </c>
      <c r="I511" s="69" t="s">
        <v>1025</v>
      </c>
      <c r="J511" s="72">
        <v>2276</v>
      </c>
      <c r="K511" s="77">
        <v>2369</v>
      </c>
      <c r="N511" s="7"/>
      <c r="O511" s="7"/>
      <c r="P511" s="7"/>
      <c r="Q511" s="7"/>
      <c r="R511" s="7"/>
    </row>
    <row r="512" spans="2:18" s="6" customFormat="1" x14ac:dyDescent="0.25">
      <c r="B512" s="78" t="s">
        <v>1005</v>
      </c>
      <c r="C512" s="68"/>
      <c r="D512" s="69" t="s">
        <v>1014</v>
      </c>
      <c r="E512" s="70"/>
      <c r="F512" s="70"/>
      <c r="G512" s="68" t="s">
        <v>1015</v>
      </c>
      <c r="H512" s="68" t="s">
        <v>1040</v>
      </c>
      <c r="I512" s="69" t="s">
        <v>1022</v>
      </c>
      <c r="J512" s="72">
        <v>1269</v>
      </c>
      <c r="K512" s="77">
        <v>1360</v>
      </c>
      <c r="N512" s="7"/>
      <c r="O512" s="7"/>
      <c r="P512" s="7"/>
      <c r="Q512" s="7"/>
      <c r="R512" s="7"/>
    </row>
    <row r="513" spans="2:18" s="6" customFormat="1" x14ac:dyDescent="0.25">
      <c r="B513" s="78" t="s">
        <v>1006</v>
      </c>
      <c r="C513" s="68"/>
      <c r="D513" s="69" t="s">
        <v>1014</v>
      </c>
      <c r="E513" s="70"/>
      <c r="F513" s="70"/>
      <c r="G513" s="68" t="s">
        <v>1015</v>
      </c>
      <c r="H513" s="68" t="s">
        <v>1041</v>
      </c>
      <c r="I513" s="69" t="s">
        <v>1025</v>
      </c>
      <c r="J513" s="72">
        <v>2454</v>
      </c>
      <c r="K513" s="77">
        <v>2542</v>
      </c>
      <c r="N513" s="7"/>
      <c r="O513" s="7"/>
      <c r="P513" s="7"/>
      <c r="Q513" s="7"/>
      <c r="R513" s="7"/>
    </row>
    <row r="514" spans="2:18" s="6" customFormat="1" x14ac:dyDescent="0.25">
      <c r="B514" s="78" t="s">
        <v>1007</v>
      </c>
      <c r="C514" s="68"/>
      <c r="D514" s="69" t="s">
        <v>1014</v>
      </c>
      <c r="E514" s="70"/>
      <c r="F514" s="70"/>
      <c r="G514" s="68" t="s">
        <v>1015</v>
      </c>
      <c r="H514" s="68" t="s">
        <v>1041</v>
      </c>
      <c r="I514" s="69" t="s">
        <v>1025</v>
      </c>
      <c r="J514" s="72">
        <v>2174</v>
      </c>
      <c r="K514" s="77">
        <v>2275</v>
      </c>
      <c r="N514" s="7"/>
      <c r="O514" s="7"/>
      <c r="P514" s="7"/>
      <c r="Q514" s="7"/>
      <c r="R514" s="7"/>
    </row>
    <row r="515" spans="2:18" s="6" customFormat="1" x14ac:dyDescent="0.25">
      <c r="B515" s="78" t="s">
        <v>1008</v>
      </c>
      <c r="C515" s="68"/>
      <c r="D515" s="69"/>
      <c r="E515" s="70"/>
      <c r="F515" s="70"/>
      <c r="G515" s="68" t="s">
        <v>1015</v>
      </c>
      <c r="H515" s="68" t="s">
        <v>1042</v>
      </c>
      <c r="I515" s="69" t="s">
        <v>1024</v>
      </c>
      <c r="J515" s="72">
        <v>2297</v>
      </c>
      <c r="K515" s="77">
        <v>2433</v>
      </c>
      <c r="N515" s="7"/>
      <c r="O515" s="7"/>
      <c r="P515" s="7"/>
      <c r="Q515" s="7"/>
      <c r="R515" s="7"/>
    </row>
    <row r="516" spans="2:18" s="6" customFormat="1" x14ac:dyDescent="0.25">
      <c r="B516" s="78" t="s">
        <v>1009</v>
      </c>
      <c r="C516" s="68"/>
      <c r="D516" s="69"/>
      <c r="E516" s="70"/>
      <c r="F516" s="70"/>
      <c r="G516" s="68" t="s">
        <v>1015</v>
      </c>
      <c r="H516" s="68" t="s">
        <v>1042</v>
      </c>
      <c r="I516" s="69" t="s">
        <v>1024</v>
      </c>
      <c r="J516" s="72">
        <v>2092</v>
      </c>
      <c r="K516" s="77">
        <v>1969</v>
      </c>
      <c r="N516" s="7"/>
      <c r="O516" s="7"/>
      <c r="P516" s="7"/>
      <c r="Q516" s="7"/>
      <c r="R516" s="7"/>
    </row>
    <row r="517" spans="2:18" s="6" customFormat="1" x14ac:dyDescent="0.25">
      <c r="B517" s="78" t="s">
        <v>1010</v>
      </c>
      <c r="C517" s="68"/>
      <c r="D517" s="69"/>
      <c r="E517" s="70"/>
      <c r="F517" s="70"/>
      <c r="G517" s="68" t="s">
        <v>1015</v>
      </c>
      <c r="H517" s="68" t="s">
        <v>1043</v>
      </c>
      <c r="I517" s="69" t="s">
        <v>1023</v>
      </c>
      <c r="J517" s="72">
        <v>1965</v>
      </c>
      <c r="K517" s="77">
        <v>2227</v>
      </c>
      <c r="N517" s="7"/>
      <c r="O517" s="7"/>
      <c r="P517" s="7"/>
      <c r="Q517" s="7"/>
      <c r="R517" s="7"/>
    </row>
    <row r="518" spans="2:18" s="6" customFormat="1" x14ac:dyDescent="0.25">
      <c r="B518" s="78" t="s">
        <v>1011</v>
      </c>
      <c r="C518" s="68"/>
      <c r="D518" s="69"/>
      <c r="E518" s="70"/>
      <c r="F518" s="70"/>
      <c r="G518" s="68" t="s">
        <v>1015</v>
      </c>
      <c r="H518" s="68" t="s">
        <v>1043</v>
      </c>
      <c r="I518" s="69" t="s">
        <v>1023</v>
      </c>
      <c r="J518" s="72">
        <v>1316</v>
      </c>
      <c r="K518" s="77">
        <v>1989</v>
      </c>
      <c r="N518" s="7"/>
      <c r="O518" s="7"/>
      <c r="P518" s="7"/>
      <c r="Q518" s="7"/>
      <c r="R518" s="7"/>
    </row>
    <row r="519" spans="2:18" s="6" customFormat="1" x14ac:dyDescent="0.25">
      <c r="B519" s="78" t="s">
        <v>1012</v>
      </c>
      <c r="C519" s="68"/>
      <c r="D519" s="69"/>
      <c r="E519" s="70"/>
      <c r="F519" s="70"/>
      <c r="G519" s="68" t="s">
        <v>1015</v>
      </c>
      <c r="H519" s="68" t="s">
        <v>1043</v>
      </c>
      <c r="I519" s="69" t="s">
        <v>1021</v>
      </c>
      <c r="J519" s="72">
        <v>651</v>
      </c>
      <c r="K519" s="77">
        <v>653</v>
      </c>
      <c r="N519" s="7"/>
      <c r="O519" s="7"/>
      <c r="P519" s="7"/>
      <c r="Q519" s="7"/>
      <c r="R519" s="7"/>
    </row>
    <row r="520" spans="2:18" s="6" customFormat="1" x14ac:dyDescent="0.25">
      <c r="B520" s="79" t="s">
        <v>1013</v>
      </c>
      <c r="C520" s="80"/>
      <c r="D520" s="81"/>
      <c r="E520" s="82"/>
      <c r="F520" s="82"/>
      <c r="G520" s="80" t="s">
        <v>1015</v>
      </c>
      <c r="H520" s="80" t="s">
        <v>1043</v>
      </c>
      <c r="I520" s="81" t="s">
        <v>1023</v>
      </c>
      <c r="J520" s="83">
        <v>2341</v>
      </c>
      <c r="K520" s="84">
        <v>2468</v>
      </c>
      <c r="N520" s="7"/>
      <c r="O520" s="7"/>
      <c r="P520" s="7"/>
      <c r="Q520" s="7"/>
      <c r="R520" s="7"/>
    </row>
  </sheetData>
  <mergeCells count="3">
    <mergeCell ref="B4:F6"/>
    <mergeCell ref="O10:R10"/>
    <mergeCell ref="B8:F8"/>
  </mergeCells>
  <phoneticPr fontId="5" type="noConversion"/>
  <conditionalFormatting sqref="O14:O98 Q14:Q98">
    <cfRule type="cellIs" dxfId="7" priority="9" stopIfTrue="1" operator="equal">
      <formula>0</formula>
    </cfRule>
  </conditionalFormatting>
  <conditionalFormatting sqref="R14:R91 P14:P91">
    <cfRule type="cellIs" dxfId="6" priority="10" stopIfTrue="1" operator="equal">
      <formula>-1</formula>
    </cfRule>
    <cfRule type="cellIs" dxfId="5" priority="11" stopIfTrue="1" operator="notBetween">
      <formula>-0.2049</formula>
      <formula>0.2049</formula>
    </cfRule>
    <cfRule type="cellIs" dxfId="4" priority="12" stopIfTrue="1" operator="notBetween">
      <formula>-0.1049</formula>
      <formula>0.1049</formula>
    </cfRule>
  </conditionalFormatting>
  <conditionalFormatting sqref="J10:O10 B10:H10">
    <cfRule type="cellIs" dxfId="3" priority="13" stopIfTrue="1" operator="equal">
      <formula>"none"</formula>
    </cfRule>
  </conditionalFormatting>
  <conditionalFormatting sqref="R92:R96 P92:P96">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3.6 Commission Mtg Presentation" ma:contentTypeID="0x010100E7BD6A8A66F7CB4BBA2B02F0531791BE0026A9A75CCCA16F4693F1FE45F71519DE0049EDDE92A4ED1C449697769ACEE14CF2001EBF601F3B72584488E22062E380DB86" ma:contentTypeVersion="15" ma:contentTypeDescription="Template." ma:contentTypeScope="" ma:versionID="75d28b623b29c6a5c7632f68dd85db49">
  <xsd:schema xmlns:xsd="http://www.w3.org/2001/XMLSchema" xmlns:xs="http://www.w3.org/2001/XMLSchema" xmlns:p="http://schemas.microsoft.com/office/2006/metadata/properties" xmlns:ns1="http://schemas.microsoft.com/sharepoint/v3" xmlns:ns2="07a766d4-cf60-4260-9f49-242aaa07e1bd" xmlns:ns3="d23c6157-5623-4293-b83e-785d6ba7de2d" targetNamespace="http://schemas.microsoft.com/office/2006/metadata/properties" ma:root="true" ma:fieldsID="3e0715e22bc7c3c52ad0657565a66c61" ns1:_="" ns2:_="" ns3:_="">
    <xsd:import namespace="http://schemas.microsoft.com/sharepoint/v3"/>
    <xsd:import namespace="07a766d4-cf60-4260-9f49-242aaa07e1bd"/>
    <xsd:import namespace="d23c6157-5623-4293-b83e-785d6ba7de2d"/>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County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Gloucestershire</TermName>
          <TermId xmlns="http://schemas.microsoft.com/office/infopath/2007/PartnerControls">1c22f050-2847-496b-b1ea-78fb292b6671</TermId>
        </TermInfo>
      </Terms>
    </d08e702f979e48d3863205ea645082c2>
    <TaxCatchAll xmlns="07a766d4-cf60-4260-9f49-242aaa07e1bd">
      <Value>136</Value>
    </TaxCatchAll>
    <_dlc_Exempt xmlns="http://schemas.microsoft.com/sharepoint/v3">false</_dlc_Exempt>
    <_dlc_ExpireDateSaved xmlns="http://schemas.microsoft.com/sharepoint/v3" xsi:nil="true"/>
    <_dlc_ExpireDate xmlns="http://schemas.microsoft.com/sharepoint/v3" xsi:nil="true"/>
  </documentManagement>
</p:properties>
</file>

<file path=customXml/itemProps1.xml><?xml version="1.0" encoding="utf-8"?>
<ds:datastoreItem xmlns:ds="http://schemas.openxmlformats.org/officeDocument/2006/customXml" ds:itemID="{7C6A0E2C-8A24-4210-8A62-A517AFA425A5}">
  <ds:schemaRefs>
    <ds:schemaRef ds:uri="http://schemas.microsoft.com/sharepoint/events"/>
  </ds:schemaRefs>
</ds:datastoreItem>
</file>

<file path=customXml/itemProps2.xml><?xml version="1.0" encoding="utf-8"?>
<ds:datastoreItem xmlns:ds="http://schemas.openxmlformats.org/officeDocument/2006/customXml" ds:itemID="{F98218D3-1B0D-4E3C-B659-7EA1E1F43356}">
  <ds:schemaRefs>
    <ds:schemaRef ds:uri="Microsoft.SharePoint.Taxonomy.ContentTypeSync"/>
  </ds:schemaRefs>
</ds:datastoreItem>
</file>

<file path=customXml/itemProps3.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4.xml><?xml version="1.0" encoding="utf-8"?>
<ds:datastoreItem xmlns:ds="http://schemas.openxmlformats.org/officeDocument/2006/customXml" ds:itemID="{8DC05ECC-EF70-43CA-9343-19E36629C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C51B1AF-2BF0-4DF3-AE3A-0E74AA542FD8}">
  <ds:schemaRefs>
    <ds:schemaRef ds:uri="office.server.policy"/>
  </ds:schemaRefs>
</ds:datastoreItem>
</file>

<file path=customXml/itemProps6.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7.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d23c6157-5623-4293-b83e-785d6ba7de2d"/>
    <ds:schemaRef ds:uri="07a766d4-cf60-4260-9f49-242aaa07e1bd"/>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MARTIN, Katherine</cp:lastModifiedBy>
  <cp:revision/>
  <dcterms:created xsi:type="dcterms:W3CDTF">2002-01-23T12:13:56Z</dcterms:created>
  <dcterms:modified xsi:type="dcterms:W3CDTF">2023-04-05T15:01:32Z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0x010100E7BD6A8A66F7CB4BBA2B02F0531791BE0026A9A75CCCA16F4693F1FE45F71519DE0049EDDE92A4ED1C449697769ACEE14CF200FE76E48AD4BB2B488E3AF8708A7AC437</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136;#Gloucestershire|1c22f050-2847-496b-b1ea-78fb292b6671</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CoreDocumentType">
    <vt:lpwstr/>
  </property>
  <property fmtid="{D5CDD505-2E9C-101B-9397-08002B2CF9AE}" pid="22" name="DocumentSetDescription">
    <vt:lpwstr/>
  </property>
</Properties>
</file>