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Lancaster/Review Documents/Review/1.4 Launch Materials/"/>
    </mc:Choice>
  </mc:AlternateContent>
  <xr:revisionPtr revIDLastSave="19" documentId="8_{EB908CB9-0775-4A19-B524-49ADE074B8F8}" xr6:coauthVersionLast="45" xr6:coauthVersionMax="45" xr10:uidLastSave="{E384EA23-27D4-4026-98DB-87EBD6741DD9}"/>
  <bookViews>
    <workbookView xWindow="-120" yWindow="-120" windowWidth="29040" windowHeight="15840" firstSheet="1" activeTab="1" xr2:uid="{280F0A5D-CAAD-4898-8B0D-A547BE01768B}"/>
  </bookViews>
  <sheets>
    <sheet name="READ ME" sheetId="6" r:id="rId1"/>
    <sheet name="Electoral Forecasting Proform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4" i="5" l="1"/>
  <c r="O16" i="5"/>
  <c r="O15" i="5"/>
  <c r="O17" i="5"/>
  <c r="O18" i="5"/>
  <c r="O19" i="5"/>
  <c r="O20" i="5"/>
  <c r="O21" i="5"/>
  <c r="O22" i="5"/>
  <c r="O23" i="5"/>
  <c r="O24" i="5"/>
  <c r="O25" i="5"/>
  <c r="O26" i="5"/>
  <c r="O27" i="5"/>
  <c r="O28" i="5"/>
  <c r="O29" i="5"/>
  <c r="O30" i="5"/>
  <c r="O31" i="5"/>
  <c r="O32" i="5"/>
  <c r="O33" i="5"/>
  <c r="O34" i="5"/>
  <c r="O35" i="5"/>
  <c r="O36" i="5"/>
  <c r="O38" i="5"/>
  <c r="O37" i="5"/>
  <c r="O39" i="5"/>
  <c r="O40" i="5"/>
  <c r="O41" i="5"/>
  <c r="O42" i="5"/>
  <c r="O43" i="5"/>
  <c r="O44" i="5"/>
  <c r="O45" i="5"/>
  <c r="O46" i="5"/>
  <c r="O47" i="5"/>
  <c r="O48" i="5"/>
  <c r="O49" i="5"/>
  <c r="O50" i="5"/>
  <c r="O51" i="5"/>
  <c r="O52" i="5"/>
  <c r="O53" i="5"/>
  <c r="O54" i="5"/>
  <c r="O55" i="5"/>
  <c r="O56" i="5"/>
  <c r="O57" i="5"/>
  <c r="O58" i="5"/>
  <c r="R468" i="5" l="1"/>
  <c r="Q468" i="5"/>
  <c r="P468" i="5"/>
  <c r="O468" i="5"/>
  <c r="R467" i="5"/>
  <c r="Q467" i="5"/>
  <c r="P467" i="5"/>
  <c r="O467" i="5"/>
  <c r="R466" i="5"/>
  <c r="Q466" i="5"/>
  <c r="P466" i="5"/>
  <c r="O466" i="5"/>
  <c r="R465" i="5"/>
  <c r="Q465" i="5"/>
  <c r="P465" i="5"/>
  <c r="O465" i="5"/>
  <c r="R464" i="5"/>
  <c r="Q464" i="5"/>
  <c r="P464" i="5"/>
  <c r="O464" i="5"/>
  <c r="R463" i="5"/>
  <c r="Q463" i="5"/>
  <c r="P463" i="5"/>
  <c r="O463" i="5"/>
  <c r="R462" i="5"/>
  <c r="Q462" i="5"/>
  <c r="P462" i="5"/>
  <c r="O462" i="5"/>
  <c r="R461" i="5"/>
  <c r="Q461" i="5"/>
  <c r="P461" i="5"/>
  <c r="O461" i="5"/>
  <c r="R460" i="5"/>
  <c r="Q460" i="5"/>
  <c r="P460" i="5"/>
  <c r="O460" i="5"/>
  <c r="R459" i="5"/>
  <c r="Q459" i="5"/>
  <c r="P459" i="5"/>
  <c r="O459" i="5"/>
  <c r="R458" i="5"/>
  <c r="Q458" i="5"/>
  <c r="P458" i="5"/>
  <c r="O458" i="5"/>
  <c r="R457" i="5"/>
  <c r="Q457" i="5"/>
  <c r="P457" i="5"/>
  <c r="O457" i="5"/>
  <c r="R456" i="5"/>
  <c r="Q456" i="5"/>
  <c r="P456" i="5"/>
  <c r="O456" i="5"/>
  <c r="R455" i="5"/>
  <c r="Q455" i="5"/>
  <c r="P455" i="5"/>
  <c r="O455" i="5"/>
  <c r="R454" i="5"/>
  <c r="Q454" i="5"/>
  <c r="P454" i="5"/>
  <c r="O454" i="5"/>
  <c r="R453" i="5"/>
  <c r="Q453" i="5"/>
  <c r="P453" i="5"/>
  <c r="O453" i="5"/>
  <c r="R452" i="5"/>
  <c r="Q452" i="5"/>
  <c r="P452" i="5"/>
  <c r="O452" i="5"/>
  <c r="R451" i="5"/>
  <c r="Q451" i="5"/>
  <c r="P451" i="5"/>
  <c r="O451" i="5"/>
  <c r="R450" i="5"/>
  <c r="Q450" i="5"/>
  <c r="P450" i="5"/>
  <c r="O450" i="5"/>
  <c r="R449" i="5"/>
  <c r="Q449" i="5"/>
  <c r="P449" i="5"/>
  <c r="O449" i="5"/>
  <c r="R448" i="5"/>
  <c r="Q448" i="5"/>
  <c r="P448" i="5"/>
  <c r="O448" i="5"/>
  <c r="R447" i="5"/>
  <c r="Q447" i="5"/>
  <c r="P447" i="5"/>
  <c r="O447" i="5"/>
  <c r="R446" i="5"/>
  <c r="Q446" i="5"/>
  <c r="P446" i="5"/>
  <c r="O446" i="5"/>
  <c r="R445" i="5"/>
  <c r="Q445" i="5"/>
  <c r="P445" i="5"/>
  <c r="O445" i="5"/>
  <c r="R444" i="5"/>
  <c r="Q444" i="5"/>
  <c r="P444" i="5"/>
  <c r="O444" i="5"/>
  <c r="R443" i="5"/>
  <c r="Q443" i="5"/>
  <c r="P443" i="5"/>
  <c r="O443" i="5"/>
  <c r="R442" i="5"/>
  <c r="Q442" i="5"/>
  <c r="P442" i="5"/>
  <c r="O442" i="5"/>
  <c r="R441" i="5"/>
  <c r="Q441" i="5"/>
  <c r="P441" i="5"/>
  <c r="O441" i="5"/>
  <c r="R440" i="5"/>
  <c r="Q440" i="5"/>
  <c r="P440" i="5"/>
  <c r="O440" i="5"/>
  <c r="R439" i="5"/>
  <c r="Q439" i="5"/>
  <c r="P439" i="5"/>
  <c r="O439" i="5"/>
  <c r="R438" i="5"/>
  <c r="Q438" i="5"/>
  <c r="P438" i="5"/>
  <c r="O438" i="5"/>
  <c r="R437" i="5"/>
  <c r="Q437" i="5"/>
  <c r="P437" i="5"/>
  <c r="O437" i="5"/>
  <c r="R436" i="5"/>
  <c r="Q436" i="5"/>
  <c r="P436" i="5"/>
  <c r="O436" i="5"/>
  <c r="R435" i="5"/>
  <c r="Q435" i="5"/>
  <c r="P435" i="5"/>
  <c r="O435" i="5"/>
  <c r="R434" i="5"/>
  <c r="Q434" i="5"/>
  <c r="P434" i="5"/>
  <c r="O434" i="5"/>
  <c r="R433" i="5"/>
  <c r="Q433" i="5"/>
  <c r="P433" i="5"/>
  <c r="O433" i="5"/>
  <c r="R432" i="5"/>
  <c r="Q432" i="5"/>
  <c r="P432" i="5"/>
  <c r="O432" i="5"/>
  <c r="R431" i="5"/>
  <c r="Q431" i="5"/>
  <c r="P431" i="5"/>
  <c r="O431" i="5"/>
  <c r="R430" i="5"/>
  <c r="Q430" i="5"/>
  <c r="P430" i="5"/>
  <c r="O430" i="5"/>
  <c r="R429" i="5"/>
  <c r="Q429" i="5"/>
  <c r="P429" i="5"/>
  <c r="O429" i="5"/>
  <c r="R428" i="5"/>
  <c r="Q428" i="5"/>
  <c r="P428" i="5"/>
  <c r="O428" i="5"/>
  <c r="R427" i="5"/>
  <c r="Q427" i="5"/>
  <c r="P427" i="5"/>
  <c r="O427" i="5"/>
  <c r="R426" i="5"/>
  <c r="Q426" i="5"/>
  <c r="P426" i="5"/>
  <c r="O426" i="5"/>
  <c r="R425" i="5"/>
  <c r="Q425" i="5"/>
  <c r="P425" i="5"/>
  <c r="O425" i="5"/>
  <c r="R424" i="5"/>
  <c r="Q424" i="5"/>
  <c r="P424" i="5"/>
  <c r="O424" i="5"/>
  <c r="R423" i="5"/>
  <c r="Q423" i="5"/>
  <c r="P423" i="5"/>
  <c r="O423" i="5"/>
  <c r="R422" i="5"/>
  <c r="Q422" i="5"/>
  <c r="P422" i="5"/>
  <c r="O422" i="5"/>
  <c r="R421" i="5"/>
  <c r="Q421" i="5"/>
  <c r="P421" i="5"/>
  <c r="O421" i="5"/>
  <c r="R420" i="5"/>
  <c r="Q420" i="5"/>
  <c r="P420" i="5"/>
  <c r="O420" i="5"/>
  <c r="R419" i="5"/>
  <c r="Q419" i="5"/>
  <c r="P419" i="5"/>
  <c r="O419" i="5"/>
  <c r="R418" i="5"/>
  <c r="Q418" i="5"/>
  <c r="P418" i="5"/>
  <c r="O418" i="5"/>
  <c r="R417" i="5"/>
  <c r="Q417" i="5"/>
  <c r="P417" i="5"/>
  <c r="O417" i="5"/>
  <c r="R416" i="5"/>
  <c r="Q416" i="5"/>
  <c r="P416" i="5"/>
  <c r="O416" i="5"/>
  <c r="R415" i="5"/>
  <c r="Q415" i="5"/>
  <c r="P415" i="5"/>
  <c r="O415" i="5"/>
  <c r="R414" i="5"/>
  <c r="Q414" i="5"/>
  <c r="P414" i="5"/>
  <c r="O414" i="5"/>
  <c r="R413" i="5"/>
  <c r="Q413" i="5"/>
  <c r="P413" i="5"/>
  <c r="O413" i="5"/>
  <c r="R412" i="5"/>
  <c r="Q412" i="5"/>
  <c r="P412" i="5"/>
  <c r="O412" i="5"/>
  <c r="R411" i="5"/>
  <c r="Q411" i="5"/>
  <c r="P411" i="5"/>
  <c r="O411" i="5"/>
  <c r="R410" i="5"/>
  <c r="Q410" i="5"/>
  <c r="P410" i="5"/>
  <c r="O410" i="5"/>
  <c r="R409" i="5"/>
  <c r="Q409" i="5"/>
  <c r="P409" i="5"/>
  <c r="O409" i="5"/>
  <c r="R408" i="5"/>
  <c r="Q408" i="5"/>
  <c r="P408" i="5"/>
  <c r="O408" i="5"/>
  <c r="R407" i="5"/>
  <c r="Q407" i="5"/>
  <c r="P407" i="5"/>
  <c r="O407" i="5"/>
  <c r="R406" i="5"/>
  <c r="Q406" i="5"/>
  <c r="P406" i="5"/>
  <c r="O406" i="5"/>
  <c r="R405" i="5"/>
  <c r="Q405" i="5"/>
  <c r="P405" i="5"/>
  <c r="O405" i="5"/>
  <c r="R404" i="5"/>
  <c r="Q404" i="5"/>
  <c r="P404" i="5"/>
  <c r="O404" i="5"/>
  <c r="R403" i="5"/>
  <c r="Q403" i="5"/>
  <c r="P403" i="5"/>
  <c r="O403" i="5"/>
  <c r="R402" i="5"/>
  <c r="Q402" i="5"/>
  <c r="P402" i="5"/>
  <c r="O402" i="5"/>
  <c r="R401" i="5"/>
  <c r="Q401" i="5"/>
  <c r="P401" i="5"/>
  <c r="O401" i="5"/>
  <c r="R400" i="5"/>
  <c r="Q400" i="5"/>
  <c r="P400" i="5"/>
  <c r="O400" i="5"/>
  <c r="R399" i="5"/>
  <c r="Q399" i="5"/>
  <c r="P399" i="5"/>
  <c r="O399" i="5"/>
  <c r="R398" i="5"/>
  <c r="Q398" i="5"/>
  <c r="P398" i="5"/>
  <c r="O398" i="5"/>
  <c r="R397" i="5"/>
  <c r="Q397" i="5"/>
  <c r="P397" i="5"/>
  <c r="O397" i="5"/>
  <c r="R396" i="5"/>
  <c r="Q396" i="5"/>
  <c r="P396" i="5"/>
  <c r="O396" i="5"/>
  <c r="R395" i="5"/>
  <c r="Q395" i="5"/>
  <c r="P395" i="5"/>
  <c r="O395" i="5"/>
  <c r="R394" i="5"/>
  <c r="Q394" i="5"/>
  <c r="P394" i="5"/>
  <c r="O394" i="5"/>
  <c r="R393" i="5"/>
  <c r="Q393" i="5"/>
  <c r="P393" i="5"/>
  <c r="O393" i="5"/>
  <c r="R392" i="5"/>
  <c r="Q392" i="5"/>
  <c r="P392" i="5"/>
  <c r="O392" i="5"/>
  <c r="R391" i="5"/>
  <c r="Q391" i="5"/>
  <c r="P391" i="5"/>
  <c r="O391" i="5"/>
  <c r="R390" i="5"/>
  <c r="Q390" i="5"/>
  <c r="P390" i="5"/>
  <c r="O390" i="5"/>
  <c r="R389" i="5"/>
  <c r="Q389" i="5"/>
  <c r="P389" i="5"/>
  <c r="O389" i="5"/>
  <c r="R388" i="5"/>
  <c r="Q388" i="5"/>
  <c r="P388" i="5"/>
  <c r="O388" i="5"/>
  <c r="R387" i="5"/>
  <c r="Q387" i="5"/>
  <c r="P387" i="5"/>
  <c r="O387" i="5"/>
  <c r="R386" i="5"/>
  <c r="Q386" i="5"/>
  <c r="P386" i="5"/>
  <c r="O386" i="5"/>
  <c r="R385" i="5"/>
  <c r="Q385" i="5"/>
  <c r="P385" i="5"/>
  <c r="O385" i="5"/>
  <c r="R384" i="5"/>
  <c r="Q384" i="5"/>
  <c r="P384" i="5"/>
  <c r="O384" i="5"/>
  <c r="R383" i="5"/>
  <c r="Q383" i="5"/>
  <c r="P383" i="5"/>
  <c r="O383" i="5"/>
  <c r="R382" i="5"/>
  <c r="Q382" i="5"/>
  <c r="P382" i="5"/>
  <c r="O382" i="5"/>
  <c r="R381" i="5"/>
  <c r="Q381" i="5"/>
  <c r="P381" i="5"/>
  <c r="O381" i="5"/>
  <c r="R380" i="5"/>
  <c r="Q380" i="5"/>
  <c r="P380" i="5"/>
  <c r="O380" i="5"/>
  <c r="R379" i="5"/>
  <c r="Q379" i="5"/>
  <c r="P379" i="5"/>
  <c r="O379" i="5"/>
  <c r="R378" i="5"/>
  <c r="Q378" i="5"/>
  <c r="P378" i="5"/>
  <c r="O378" i="5"/>
  <c r="R377" i="5"/>
  <c r="Q377" i="5"/>
  <c r="P377" i="5"/>
  <c r="O377" i="5"/>
  <c r="R376" i="5"/>
  <c r="Q376" i="5"/>
  <c r="P376" i="5"/>
  <c r="O376" i="5"/>
  <c r="R375" i="5"/>
  <c r="Q375" i="5"/>
  <c r="P375" i="5"/>
  <c r="O375" i="5"/>
  <c r="R374" i="5"/>
  <c r="Q374" i="5"/>
  <c r="P374" i="5"/>
  <c r="O374" i="5"/>
  <c r="R373" i="5"/>
  <c r="Q373" i="5"/>
  <c r="P373" i="5"/>
  <c r="O373" i="5"/>
  <c r="R372" i="5"/>
  <c r="Q372" i="5"/>
  <c r="P372" i="5"/>
  <c r="O372" i="5"/>
  <c r="R371" i="5"/>
  <c r="Q371" i="5"/>
  <c r="P371" i="5"/>
  <c r="O371" i="5"/>
  <c r="R370" i="5"/>
  <c r="Q370" i="5"/>
  <c r="P370" i="5"/>
  <c r="O370" i="5"/>
  <c r="R369" i="5"/>
  <c r="Q369" i="5"/>
  <c r="P369" i="5"/>
  <c r="O369" i="5"/>
  <c r="R368" i="5"/>
  <c r="Q368" i="5"/>
  <c r="P368" i="5"/>
  <c r="O368" i="5"/>
  <c r="R367" i="5"/>
  <c r="Q367" i="5"/>
  <c r="P367" i="5"/>
  <c r="O367" i="5"/>
  <c r="R366" i="5"/>
  <c r="Q366" i="5"/>
  <c r="P366" i="5"/>
  <c r="O366" i="5"/>
  <c r="R365" i="5"/>
  <c r="Q365" i="5"/>
  <c r="P365" i="5"/>
  <c r="O365" i="5"/>
  <c r="R364" i="5"/>
  <c r="Q364" i="5"/>
  <c r="P364" i="5"/>
  <c r="O364" i="5"/>
  <c r="R363" i="5"/>
  <c r="Q363" i="5"/>
  <c r="P363" i="5"/>
  <c r="O363" i="5"/>
  <c r="R362" i="5"/>
  <c r="Q362" i="5"/>
  <c r="P362" i="5"/>
  <c r="O362" i="5"/>
  <c r="R361" i="5"/>
  <c r="Q361" i="5"/>
  <c r="P361" i="5"/>
  <c r="O361" i="5"/>
  <c r="R360" i="5"/>
  <c r="Q360" i="5"/>
  <c r="P360" i="5"/>
  <c r="O360" i="5"/>
  <c r="R359" i="5"/>
  <c r="Q359" i="5"/>
  <c r="P359" i="5"/>
  <c r="O359" i="5"/>
  <c r="R358" i="5"/>
  <c r="Q358" i="5"/>
  <c r="P358" i="5"/>
  <c r="O358" i="5"/>
  <c r="R357" i="5"/>
  <c r="Q357" i="5"/>
  <c r="P357" i="5"/>
  <c r="O357" i="5"/>
  <c r="R356" i="5"/>
  <c r="Q356" i="5"/>
  <c r="P356" i="5"/>
  <c r="O356" i="5"/>
  <c r="R355" i="5"/>
  <c r="Q355" i="5"/>
  <c r="P355" i="5"/>
  <c r="O355" i="5"/>
  <c r="R354" i="5"/>
  <c r="Q354" i="5"/>
  <c r="P354" i="5"/>
  <c r="O354" i="5"/>
  <c r="R353" i="5"/>
  <c r="Q353" i="5"/>
  <c r="P353" i="5"/>
  <c r="O353" i="5"/>
  <c r="R352" i="5"/>
  <c r="Q352" i="5"/>
  <c r="P352" i="5"/>
  <c r="O352" i="5"/>
  <c r="R351" i="5"/>
  <c r="Q351" i="5"/>
  <c r="P351" i="5"/>
  <c r="O351" i="5"/>
  <c r="R350" i="5"/>
  <c r="Q350" i="5"/>
  <c r="P350" i="5"/>
  <c r="O350" i="5"/>
  <c r="R349" i="5"/>
  <c r="Q349" i="5"/>
  <c r="P349" i="5"/>
  <c r="O349" i="5"/>
  <c r="R348" i="5"/>
  <c r="Q348" i="5"/>
  <c r="P348" i="5"/>
  <c r="O348" i="5"/>
  <c r="R347" i="5"/>
  <c r="Q347" i="5"/>
  <c r="P347" i="5"/>
  <c r="O347" i="5"/>
  <c r="R346" i="5"/>
  <c r="Q346" i="5"/>
  <c r="P346" i="5"/>
  <c r="O346" i="5"/>
  <c r="R345" i="5"/>
  <c r="Q345" i="5"/>
  <c r="P345" i="5"/>
  <c r="O345" i="5"/>
  <c r="R344" i="5"/>
  <c r="Q344" i="5"/>
  <c r="P344" i="5"/>
  <c r="O344" i="5"/>
  <c r="R343" i="5"/>
  <c r="Q343" i="5"/>
  <c r="P343" i="5"/>
  <c r="O343" i="5"/>
  <c r="R342" i="5"/>
  <c r="Q342" i="5"/>
  <c r="P342" i="5"/>
  <c r="O342" i="5"/>
  <c r="R341" i="5"/>
  <c r="Q341" i="5"/>
  <c r="P341" i="5"/>
  <c r="O341" i="5"/>
  <c r="R340" i="5"/>
  <c r="Q340" i="5"/>
  <c r="P340" i="5"/>
  <c r="O340" i="5"/>
  <c r="R339" i="5"/>
  <c r="Q339" i="5"/>
  <c r="P339" i="5"/>
  <c r="O339" i="5"/>
  <c r="R338" i="5"/>
  <c r="Q338" i="5"/>
  <c r="P338" i="5"/>
  <c r="O338" i="5"/>
  <c r="R337" i="5"/>
  <c r="Q337" i="5"/>
  <c r="P337" i="5"/>
  <c r="O337" i="5"/>
  <c r="R336" i="5"/>
  <c r="Q336" i="5"/>
  <c r="P336" i="5"/>
  <c r="O336" i="5"/>
  <c r="R335" i="5"/>
  <c r="Q335" i="5"/>
  <c r="P335" i="5"/>
  <c r="O335" i="5"/>
  <c r="R334" i="5"/>
  <c r="Q334" i="5"/>
  <c r="P334" i="5"/>
  <c r="O334" i="5"/>
  <c r="R333" i="5"/>
  <c r="Q333" i="5"/>
  <c r="P333" i="5"/>
  <c r="O333" i="5"/>
  <c r="R332" i="5"/>
  <c r="Q332" i="5"/>
  <c r="P332" i="5"/>
  <c r="O332" i="5"/>
  <c r="R331" i="5"/>
  <c r="Q331" i="5"/>
  <c r="P331" i="5"/>
  <c r="O331" i="5"/>
  <c r="R330" i="5"/>
  <c r="Q330" i="5"/>
  <c r="P330" i="5"/>
  <c r="O330" i="5"/>
  <c r="R329" i="5"/>
  <c r="Q329" i="5"/>
  <c r="P329" i="5"/>
  <c r="O329" i="5"/>
  <c r="R328" i="5"/>
  <c r="Q328" i="5"/>
  <c r="P328" i="5"/>
  <c r="O328" i="5"/>
  <c r="R327" i="5"/>
  <c r="Q327" i="5"/>
  <c r="P327" i="5"/>
  <c r="O327" i="5"/>
  <c r="R326" i="5"/>
  <c r="Q326" i="5"/>
  <c r="P326" i="5"/>
  <c r="O326" i="5"/>
  <c r="R325" i="5"/>
  <c r="Q325" i="5"/>
  <c r="P325" i="5"/>
  <c r="O325" i="5"/>
  <c r="R324" i="5"/>
  <c r="Q324" i="5"/>
  <c r="P324" i="5"/>
  <c r="O324" i="5"/>
  <c r="R323" i="5"/>
  <c r="Q323" i="5"/>
  <c r="P323" i="5"/>
  <c r="O323" i="5"/>
  <c r="R322" i="5"/>
  <c r="Q322" i="5"/>
  <c r="P322" i="5"/>
  <c r="O322" i="5"/>
  <c r="R321" i="5"/>
  <c r="Q321" i="5"/>
  <c r="P321" i="5"/>
  <c r="O321" i="5"/>
  <c r="R320" i="5"/>
  <c r="Q320" i="5"/>
  <c r="P320" i="5"/>
  <c r="O320" i="5"/>
  <c r="R319" i="5"/>
  <c r="Q319" i="5"/>
  <c r="P319" i="5"/>
  <c r="O319" i="5"/>
  <c r="R318" i="5"/>
  <c r="Q318" i="5"/>
  <c r="P318" i="5"/>
  <c r="O318" i="5"/>
  <c r="R317" i="5"/>
  <c r="Q317" i="5"/>
  <c r="P317" i="5"/>
  <c r="O317" i="5"/>
  <c r="R316" i="5"/>
  <c r="Q316" i="5"/>
  <c r="P316" i="5"/>
  <c r="O316" i="5"/>
  <c r="R315" i="5"/>
  <c r="Q315" i="5"/>
  <c r="P315" i="5"/>
  <c r="O315" i="5"/>
  <c r="R314" i="5"/>
  <c r="Q314" i="5"/>
  <c r="P314" i="5"/>
  <c r="O314" i="5"/>
  <c r="R313" i="5"/>
  <c r="Q313" i="5"/>
  <c r="P313" i="5"/>
  <c r="O313" i="5"/>
  <c r="R312" i="5"/>
  <c r="Q312" i="5"/>
  <c r="P312" i="5"/>
  <c r="O312" i="5"/>
  <c r="R311" i="5"/>
  <c r="Q311" i="5"/>
  <c r="P311" i="5"/>
  <c r="O311" i="5"/>
  <c r="R310" i="5"/>
  <c r="Q310" i="5"/>
  <c r="P310" i="5"/>
  <c r="O310" i="5"/>
  <c r="R309" i="5"/>
  <c r="Q309" i="5"/>
  <c r="P309" i="5"/>
  <c r="O309" i="5"/>
  <c r="R308" i="5"/>
  <c r="Q308" i="5"/>
  <c r="P308" i="5"/>
  <c r="O308" i="5"/>
  <c r="R307" i="5"/>
  <c r="Q307" i="5"/>
  <c r="P307" i="5"/>
  <c r="O307" i="5"/>
  <c r="R306" i="5"/>
  <c r="Q306" i="5"/>
  <c r="P306" i="5"/>
  <c r="O306" i="5"/>
  <c r="R305" i="5"/>
  <c r="Q305" i="5"/>
  <c r="P305" i="5"/>
  <c r="O305" i="5"/>
  <c r="R304" i="5"/>
  <c r="Q304" i="5"/>
  <c r="P304" i="5"/>
  <c r="O304" i="5"/>
  <c r="R303" i="5"/>
  <c r="Q303" i="5"/>
  <c r="P303" i="5"/>
  <c r="O303" i="5"/>
  <c r="R302" i="5"/>
  <c r="Q302" i="5"/>
  <c r="P302" i="5"/>
  <c r="O302" i="5"/>
  <c r="R301" i="5"/>
  <c r="Q301" i="5"/>
  <c r="P301" i="5"/>
  <c r="O301" i="5"/>
  <c r="R300" i="5"/>
  <c r="Q300" i="5"/>
  <c r="P300" i="5"/>
  <c r="O300" i="5"/>
  <c r="R299" i="5"/>
  <c r="Q299" i="5"/>
  <c r="P299" i="5"/>
  <c r="O299" i="5"/>
  <c r="R298" i="5"/>
  <c r="Q298" i="5"/>
  <c r="P298" i="5"/>
  <c r="O298" i="5"/>
  <c r="R297" i="5"/>
  <c r="Q297" i="5"/>
  <c r="P297" i="5"/>
  <c r="O297" i="5"/>
  <c r="R296" i="5"/>
  <c r="Q296" i="5"/>
  <c r="P296" i="5"/>
  <c r="O296" i="5"/>
  <c r="R295" i="5"/>
  <c r="Q295" i="5"/>
  <c r="P295" i="5"/>
  <c r="O295" i="5"/>
  <c r="R294" i="5"/>
  <c r="Q294" i="5"/>
  <c r="P294" i="5"/>
  <c r="O294" i="5"/>
  <c r="R293" i="5"/>
  <c r="Q293" i="5"/>
  <c r="P293" i="5"/>
  <c r="O293" i="5"/>
  <c r="R292" i="5"/>
  <c r="Q292" i="5"/>
  <c r="P292" i="5"/>
  <c r="O292" i="5"/>
  <c r="R291" i="5"/>
  <c r="Q291" i="5"/>
  <c r="P291" i="5"/>
  <c r="O291" i="5"/>
  <c r="R290" i="5"/>
  <c r="Q290" i="5"/>
  <c r="P290" i="5"/>
  <c r="O290" i="5"/>
  <c r="R289" i="5"/>
  <c r="Q289" i="5"/>
  <c r="P289" i="5"/>
  <c r="O289" i="5"/>
  <c r="R288" i="5"/>
  <c r="Q288" i="5"/>
  <c r="P288" i="5"/>
  <c r="O288" i="5"/>
  <c r="R287" i="5"/>
  <c r="Q287" i="5"/>
  <c r="P287" i="5"/>
  <c r="O287" i="5"/>
  <c r="R286" i="5"/>
  <c r="Q286" i="5"/>
  <c r="P286" i="5"/>
  <c r="O286" i="5"/>
  <c r="R285" i="5"/>
  <c r="Q285" i="5"/>
  <c r="P285" i="5"/>
  <c r="O285" i="5"/>
  <c r="R284" i="5"/>
  <c r="Q284" i="5"/>
  <c r="P284" i="5"/>
  <c r="O284" i="5"/>
  <c r="R283" i="5"/>
  <c r="Q283" i="5"/>
  <c r="P283" i="5"/>
  <c r="O283" i="5"/>
  <c r="R282" i="5"/>
  <c r="Q282" i="5"/>
  <c r="P282" i="5"/>
  <c r="O282" i="5"/>
  <c r="R281" i="5"/>
  <c r="Q281" i="5"/>
  <c r="P281" i="5"/>
  <c r="O281" i="5"/>
  <c r="R280" i="5"/>
  <c r="Q280" i="5"/>
  <c r="P280" i="5"/>
  <c r="O280" i="5"/>
  <c r="R279" i="5"/>
  <c r="Q279" i="5"/>
  <c r="P279" i="5"/>
  <c r="O279" i="5"/>
  <c r="R278" i="5"/>
  <c r="Q278" i="5"/>
  <c r="P278" i="5"/>
  <c r="O278" i="5"/>
  <c r="R277" i="5"/>
  <c r="Q277" i="5"/>
  <c r="P277" i="5"/>
  <c r="O277" i="5"/>
  <c r="R276" i="5"/>
  <c r="Q276" i="5"/>
  <c r="P276" i="5"/>
  <c r="O276" i="5"/>
  <c r="R275" i="5"/>
  <c r="Q275" i="5"/>
  <c r="P275" i="5"/>
  <c r="O275" i="5"/>
  <c r="R274" i="5"/>
  <c r="Q274" i="5"/>
  <c r="P274" i="5"/>
  <c r="O274" i="5"/>
  <c r="R273" i="5"/>
  <c r="Q273" i="5"/>
  <c r="P273" i="5"/>
  <c r="O273" i="5"/>
  <c r="R272" i="5"/>
  <c r="Q272" i="5"/>
  <c r="P272" i="5"/>
  <c r="O272" i="5"/>
  <c r="R271" i="5"/>
  <c r="Q271" i="5"/>
  <c r="P271" i="5"/>
  <c r="O271" i="5"/>
  <c r="R270" i="5"/>
  <c r="Q270" i="5"/>
  <c r="P270" i="5"/>
  <c r="O270" i="5"/>
  <c r="R269" i="5"/>
  <c r="Q269" i="5"/>
  <c r="P269" i="5"/>
  <c r="O269" i="5"/>
  <c r="R268" i="5"/>
  <c r="Q268" i="5"/>
  <c r="P268" i="5"/>
  <c r="O268" i="5"/>
  <c r="R267" i="5"/>
  <c r="Q267" i="5"/>
  <c r="P267" i="5"/>
  <c r="O267" i="5"/>
  <c r="R266" i="5"/>
  <c r="Q266" i="5"/>
  <c r="P266" i="5"/>
  <c r="O266" i="5"/>
  <c r="R265" i="5"/>
  <c r="Q265" i="5"/>
  <c r="P265" i="5"/>
  <c r="O265" i="5"/>
  <c r="R264" i="5"/>
  <c r="Q264" i="5"/>
  <c r="P264" i="5"/>
  <c r="O264" i="5"/>
  <c r="R263" i="5"/>
  <c r="Q263" i="5"/>
  <c r="P263" i="5"/>
  <c r="O263" i="5"/>
  <c r="R262" i="5"/>
  <c r="Q262" i="5"/>
  <c r="P262" i="5"/>
  <c r="O262" i="5"/>
  <c r="R261" i="5"/>
  <c r="Q261" i="5"/>
  <c r="P261" i="5"/>
  <c r="O261" i="5"/>
  <c r="R260" i="5"/>
  <c r="Q260" i="5"/>
  <c r="P260" i="5"/>
  <c r="O260" i="5"/>
  <c r="R259" i="5"/>
  <c r="Q259" i="5"/>
  <c r="P259" i="5"/>
  <c r="O259" i="5"/>
  <c r="R258" i="5"/>
  <c r="Q258" i="5"/>
  <c r="P258" i="5"/>
  <c r="O258" i="5"/>
  <c r="R257" i="5"/>
  <c r="Q257" i="5"/>
  <c r="P257" i="5"/>
  <c r="O257" i="5"/>
  <c r="R256" i="5"/>
  <c r="Q256" i="5"/>
  <c r="P256" i="5"/>
  <c r="O256" i="5"/>
  <c r="R255" i="5"/>
  <c r="Q255" i="5"/>
  <c r="P255" i="5"/>
  <c r="O255" i="5"/>
  <c r="R254" i="5"/>
  <c r="Q254" i="5"/>
  <c r="P254" i="5"/>
  <c r="O254" i="5"/>
  <c r="R253" i="5"/>
  <c r="Q253" i="5"/>
  <c r="P253" i="5"/>
  <c r="O253" i="5"/>
  <c r="R252" i="5"/>
  <c r="Q252" i="5"/>
  <c r="P252" i="5"/>
  <c r="O252" i="5"/>
  <c r="R251" i="5"/>
  <c r="Q251" i="5"/>
  <c r="P251" i="5"/>
  <c r="O251" i="5"/>
  <c r="R250" i="5"/>
  <c r="Q250" i="5"/>
  <c r="P250" i="5"/>
  <c r="O250" i="5"/>
  <c r="R249" i="5"/>
  <c r="Q249" i="5"/>
  <c r="P249" i="5"/>
  <c r="O249" i="5"/>
  <c r="R248" i="5"/>
  <c r="Q248" i="5"/>
  <c r="P248" i="5"/>
  <c r="O248" i="5"/>
  <c r="R247" i="5"/>
  <c r="Q247" i="5"/>
  <c r="P247" i="5"/>
  <c r="O247" i="5"/>
  <c r="R246" i="5"/>
  <c r="Q246" i="5"/>
  <c r="P246" i="5"/>
  <c r="O246" i="5"/>
  <c r="R245" i="5"/>
  <c r="Q245" i="5"/>
  <c r="P245" i="5"/>
  <c r="O245" i="5"/>
  <c r="R244" i="5"/>
  <c r="Q244" i="5"/>
  <c r="P244" i="5"/>
  <c r="O244" i="5"/>
  <c r="R243" i="5"/>
  <c r="Q243" i="5"/>
  <c r="P243" i="5"/>
  <c r="O243" i="5"/>
  <c r="R242" i="5"/>
  <c r="Q242" i="5"/>
  <c r="P242" i="5"/>
  <c r="O242" i="5"/>
  <c r="R241" i="5"/>
  <c r="Q241" i="5"/>
  <c r="P241" i="5"/>
  <c r="O241" i="5"/>
  <c r="R240" i="5"/>
  <c r="Q240" i="5"/>
  <c r="P240" i="5"/>
  <c r="O240" i="5"/>
  <c r="R239" i="5"/>
  <c r="Q239" i="5"/>
  <c r="P239" i="5"/>
  <c r="O239" i="5"/>
  <c r="R238" i="5"/>
  <c r="Q238" i="5"/>
  <c r="P238" i="5"/>
  <c r="O238" i="5"/>
  <c r="R237" i="5"/>
  <c r="Q237" i="5"/>
  <c r="P237" i="5"/>
  <c r="O237" i="5"/>
  <c r="R236" i="5"/>
  <c r="Q236" i="5"/>
  <c r="P236" i="5"/>
  <c r="O236" i="5"/>
  <c r="R235" i="5"/>
  <c r="Q235" i="5"/>
  <c r="P235" i="5"/>
  <c r="O235" i="5"/>
  <c r="R234" i="5"/>
  <c r="Q234" i="5"/>
  <c r="P234" i="5"/>
  <c r="O234" i="5"/>
  <c r="R233" i="5"/>
  <c r="Q233" i="5"/>
  <c r="P233" i="5"/>
  <c r="O233" i="5"/>
  <c r="R232" i="5"/>
  <c r="Q232" i="5"/>
  <c r="P232" i="5"/>
  <c r="O232" i="5"/>
  <c r="R231" i="5"/>
  <c r="Q231" i="5"/>
  <c r="P231" i="5"/>
  <c r="O231" i="5"/>
  <c r="R230" i="5"/>
  <c r="Q230" i="5"/>
  <c r="P230" i="5"/>
  <c r="O230" i="5"/>
  <c r="R229" i="5"/>
  <c r="Q229" i="5"/>
  <c r="P229" i="5"/>
  <c r="O229" i="5"/>
  <c r="R228" i="5"/>
  <c r="Q228" i="5"/>
  <c r="P228" i="5"/>
  <c r="O228" i="5"/>
  <c r="R227" i="5"/>
  <c r="Q227" i="5"/>
  <c r="P227" i="5"/>
  <c r="O227" i="5"/>
  <c r="R226" i="5"/>
  <c r="Q226" i="5"/>
  <c r="P226" i="5"/>
  <c r="O226" i="5"/>
  <c r="R225" i="5"/>
  <c r="Q225" i="5"/>
  <c r="P225" i="5"/>
  <c r="O225" i="5"/>
  <c r="R224" i="5"/>
  <c r="Q224" i="5"/>
  <c r="P224" i="5"/>
  <c r="O224" i="5"/>
  <c r="R223" i="5"/>
  <c r="Q223" i="5"/>
  <c r="P223" i="5"/>
  <c r="O223" i="5"/>
  <c r="R222" i="5"/>
  <c r="Q222" i="5"/>
  <c r="P222" i="5"/>
  <c r="O222" i="5"/>
  <c r="R221" i="5"/>
  <c r="Q221" i="5"/>
  <c r="P221" i="5"/>
  <c r="O221" i="5"/>
  <c r="R220" i="5"/>
  <c r="Q220" i="5"/>
  <c r="P220" i="5"/>
  <c r="O220" i="5"/>
  <c r="R219" i="5"/>
  <c r="Q219" i="5"/>
  <c r="P219" i="5"/>
  <c r="O219" i="5"/>
  <c r="R218" i="5"/>
  <c r="Q218" i="5"/>
  <c r="P218" i="5"/>
  <c r="O218" i="5"/>
  <c r="R217" i="5"/>
  <c r="Q217" i="5"/>
  <c r="P217" i="5"/>
  <c r="O217" i="5"/>
  <c r="R216" i="5"/>
  <c r="Q216" i="5"/>
  <c r="P216" i="5"/>
  <c r="O216" i="5"/>
  <c r="R215" i="5"/>
  <c r="Q215" i="5"/>
  <c r="P215" i="5"/>
  <c r="O215" i="5"/>
  <c r="R214" i="5"/>
  <c r="Q214" i="5"/>
  <c r="P214" i="5"/>
  <c r="O214" i="5"/>
  <c r="R213" i="5"/>
  <c r="Q213" i="5"/>
  <c r="P213" i="5"/>
  <c r="O213" i="5"/>
  <c r="R212" i="5"/>
  <c r="Q212" i="5"/>
  <c r="P212" i="5"/>
  <c r="O212" i="5"/>
  <c r="R211" i="5"/>
  <c r="Q211" i="5"/>
  <c r="P211" i="5"/>
  <c r="O211" i="5"/>
  <c r="R210" i="5"/>
  <c r="Q210" i="5"/>
  <c r="P210" i="5"/>
  <c r="O210" i="5"/>
  <c r="R209" i="5"/>
  <c r="Q209" i="5"/>
  <c r="P209" i="5"/>
  <c r="O209" i="5"/>
  <c r="R208" i="5"/>
  <c r="Q208" i="5"/>
  <c r="P208" i="5"/>
  <c r="O208" i="5"/>
  <c r="R207" i="5"/>
  <c r="Q207" i="5"/>
  <c r="P207" i="5"/>
  <c r="O207" i="5"/>
  <c r="R206" i="5"/>
  <c r="Q206" i="5"/>
  <c r="P206" i="5"/>
  <c r="O206" i="5"/>
  <c r="R205" i="5"/>
  <c r="Q205" i="5"/>
  <c r="P205" i="5"/>
  <c r="O205" i="5"/>
  <c r="R204" i="5"/>
  <c r="Q204" i="5"/>
  <c r="P204" i="5"/>
  <c r="O204" i="5"/>
  <c r="R203" i="5"/>
  <c r="Q203" i="5"/>
  <c r="P203" i="5"/>
  <c r="O203" i="5"/>
  <c r="R202" i="5"/>
  <c r="Q202" i="5"/>
  <c r="P202" i="5"/>
  <c r="O202" i="5"/>
  <c r="R201" i="5"/>
  <c r="Q201" i="5"/>
  <c r="P201" i="5"/>
  <c r="O201" i="5"/>
  <c r="R200" i="5"/>
  <c r="Q200" i="5"/>
  <c r="P200" i="5"/>
  <c r="O200" i="5"/>
  <c r="R199" i="5"/>
  <c r="Q199" i="5"/>
  <c r="P199" i="5"/>
  <c r="O199" i="5"/>
  <c r="R198" i="5"/>
  <c r="Q198" i="5"/>
  <c r="P198" i="5"/>
  <c r="O198" i="5"/>
  <c r="R197" i="5"/>
  <c r="Q197" i="5"/>
  <c r="P197" i="5"/>
  <c r="O197" i="5"/>
  <c r="R196" i="5"/>
  <c r="Q196" i="5"/>
  <c r="P196" i="5"/>
  <c r="O196" i="5"/>
  <c r="R195" i="5"/>
  <c r="Q195" i="5"/>
  <c r="P195" i="5"/>
  <c r="O195" i="5"/>
  <c r="R194" i="5"/>
  <c r="Q194" i="5"/>
  <c r="P194" i="5"/>
  <c r="O194" i="5"/>
  <c r="R193" i="5"/>
  <c r="Q193" i="5"/>
  <c r="P193" i="5"/>
  <c r="O193" i="5"/>
  <c r="R192" i="5"/>
  <c r="Q192" i="5"/>
  <c r="P192" i="5"/>
  <c r="O192" i="5"/>
  <c r="R191" i="5"/>
  <c r="Q191" i="5"/>
  <c r="P191" i="5"/>
  <c r="O191" i="5"/>
  <c r="R190" i="5"/>
  <c r="Q190" i="5"/>
  <c r="P190" i="5"/>
  <c r="O190" i="5"/>
  <c r="R189" i="5"/>
  <c r="Q189" i="5"/>
  <c r="P189" i="5"/>
  <c r="O189" i="5"/>
  <c r="R188" i="5"/>
  <c r="Q188" i="5"/>
  <c r="P188" i="5"/>
  <c r="O188" i="5"/>
  <c r="R187" i="5"/>
  <c r="Q187" i="5"/>
  <c r="P187" i="5"/>
  <c r="O187" i="5"/>
  <c r="R186" i="5"/>
  <c r="Q186" i="5"/>
  <c r="P186" i="5"/>
  <c r="O186" i="5"/>
  <c r="R185" i="5"/>
  <c r="Q185" i="5"/>
  <c r="P185" i="5"/>
  <c r="O185" i="5"/>
  <c r="R184" i="5"/>
  <c r="Q184" i="5"/>
  <c r="P184" i="5"/>
  <c r="O184" i="5"/>
  <c r="R183" i="5"/>
  <c r="Q183" i="5"/>
  <c r="P183" i="5"/>
  <c r="O183" i="5"/>
  <c r="R182" i="5"/>
  <c r="Q182" i="5"/>
  <c r="P182" i="5"/>
  <c r="O182" i="5"/>
  <c r="R181" i="5"/>
  <c r="Q181" i="5"/>
  <c r="P181" i="5"/>
  <c r="O181" i="5"/>
  <c r="R180" i="5"/>
  <c r="Q180" i="5"/>
  <c r="P180" i="5"/>
  <c r="O180" i="5"/>
  <c r="R179" i="5"/>
  <c r="Q179" i="5"/>
  <c r="P179" i="5"/>
  <c r="O179" i="5"/>
  <c r="R178" i="5"/>
  <c r="Q178" i="5"/>
  <c r="P178" i="5"/>
  <c r="O178" i="5"/>
  <c r="R177" i="5"/>
  <c r="Q177" i="5"/>
  <c r="P177" i="5"/>
  <c r="O177" i="5"/>
  <c r="R176" i="5"/>
  <c r="Q176" i="5"/>
  <c r="P176" i="5"/>
  <c r="O176" i="5"/>
  <c r="R175" i="5"/>
  <c r="Q175" i="5"/>
  <c r="P175" i="5"/>
  <c r="O175" i="5"/>
  <c r="R174" i="5"/>
  <c r="Q174" i="5"/>
  <c r="P174" i="5"/>
  <c r="O174" i="5"/>
  <c r="R173" i="5"/>
  <c r="Q173" i="5"/>
  <c r="P173" i="5"/>
  <c r="O173" i="5"/>
  <c r="R172" i="5"/>
  <c r="Q172" i="5"/>
  <c r="P172" i="5"/>
  <c r="O172" i="5"/>
  <c r="R171" i="5"/>
  <c r="Q171" i="5"/>
  <c r="P171" i="5"/>
  <c r="O171" i="5"/>
  <c r="R170" i="5"/>
  <c r="Q170" i="5"/>
  <c r="P170" i="5"/>
  <c r="O170" i="5"/>
  <c r="R169" i="5"/>
  <c r="Q169" i="5"/>
  <c r="P169" i="5"/>
  <c r="O169" i="5"/>
  <c r="R168" i="5"/>
  <c r="Q168" i="5"/>
  <c r="P168" i="5"/>
  <c r="O168" i="5"/>
  <c r="R167" i="5"/>
  <c r="Q167" i="5"/>
  <c r="P167" i="5"/>
  <c r="O167" i="5"/>
  <c r="R166" i="5"/>
  <c r="Q166" i="5"/>
  <c r="P166" i="5"/>
  <c r="O166" i="5"/>
  <c r="R165" i="5"/>
  <c r="Q165" i="5"/>
  <c r="P165" i="5"/>
  <c r="O165" i="5"/>
  <c r="R164" i="5"/>
  <c r="Q164" i="5"/>
  <c r="P164" i="5"/>
  <c r="O164" i="5"/>
  <c r="R163" i="5"/>
  <c r="Q163" i="5"/>
  <c r="P163" i="5"/>
  <c r="O163" i="5"/>
  <c r="R162" i="5"/>
  <c r="Q162" i="5"/>
  <c r="P162" i="5"/>
  <c r="O162" i="5"/>
  <c r="R161" i="5"/>
  <c r="Q161" i="5"/>
  <c r="P161" i="5"/>
  <c r="O161" i="5"/>
  <c r="R160" i="5"/>
  <c r="Q160" i="5"/>
  <c r="P160" i="5"/>
  <c r="O160" i="5"/>
  <c r="R159" i="5"/>
  <c r="Q159" i="5"/>
  <c r="P159" i="5"/>
  <c r="O159" i="5"/>
  <c r="R158" i="5"/>
  <c r="Q158" i="5"/>
  <c r="P158" i="5"/>
  <c r="O158" i="5"/>
  <c r="R157" i="5"/>
  <c r="Q157" i="5"/>
  <c r="P157" i="5"/>
  <c r="O157" i="5"/>
  <c r="R156" i="5"/>
  <c r="Q156" i="5"/>
  <c r="P156" i="5"/>
  <c r="O156" i="5"/>
  <c r="R155" i="5"/>
  <c r="Q155" i="5"/>
  <c r="P155" i="5"/>
  <c r="O155" i="5"/>
  <c r="R154" i="5"/>
  <c r="Q154" i="5"/>
  <c r="P154" i="5"/>
  <c r="O154" i="5"/>
  <c r="R153" i="5"/>
  <c r="Q153" i="5"/>
  <c r="P153" i="5"/>
  <c r="O153" i="5"/>
  <c r="R152" i="5"/>
  <c r="Q152" i="5"/>
  <c r="P152" i="5"/>
  <c r="O152" i="5"/>
  <c r="R151" i="5"/>
  <c r="Q151" i="5"/>
  <c r="P151" i="5"/>
  <c r="O151" i="5"/>
  <c r="R150" i="5"/>
  <c r="Q150" i="5"/>
  <c r="P150" i="5"/>
  <c r="O150" i="5"/>
  <c r="R149" i="5"/>
  <c r="Q149" i="5"/>
  <c r="P149" i="5"/>
  <c r="O149" i="5"/>
  <c r="R148" i="5"/>
  <c r="Q148" i="5"/>
  <c r="P148" i="5"/>
  <c r="O148" i="5"/>
  <c r="R147" i="5"/>
  <c r="Q147" i="5"/>
  <c r="P147" i="5"/>
  <c r="O147" i="5"/>
  <c r="R146" i="5"/>
  <c r="Q146" i="5"/>
  <c r="P146" i="5"/>
  <c r="O146" i="5"/>
  <c r="R145" i="5"/>
  <c r="Q145" i="5"/>
  <c r="P145" i="5"/>
  <c r="O145" i="5"/>
  <c r="R144" i="5"/>
  <c r="Q144" i="5"/>
  <c r="P144" i="5"/>
  <c r="O144" i="5"/>
  <c r="R143" i="5"/>
  <c r="Q143" i="5"/>
  <c r="P143" i="5"/>
  <c r="O143" i="5"/>
  <c r="R142" i="5"/>
  <c r="Q142" i="5"/>
  <c r="P142" i="5"/>
  <c r="O142" i="5"/>
  <c r="R141" i="5"/>
  <c r="Q141" i="5"/>
  <c r="P141" i="5"/>
  <c r="O141" i="5"/>
  <c r="R140" i="5"/>
  <c r="Q140" i="5"/>
  <c r="P140" i="5"/>
  <c r="O140" i="5"/>
  <c r="R139" i="5"/>
  <c r="Q139" i="5"/>
  <c r="P139" i="5"/>
  <c r="O139" i="5"/>
  <c r="R138" i="5"/>
  <c r="Q138" i="5"/>
  <c r="P138" i="5"/>
  <c r="O138" i="5"/>
  <c r="R137" i="5"/>
  <c r="Q137" i="5"/>
  <c r="P137" i="5"/>
  <c r="O137" i="5"/>
  <c r="R136" i="5"/>
  <c r="Q136" i="5"/>
  <c r="P136" i="5"/>
  <c r="O136" i="5"/>
  <c r="R135" i="5"/>
  <c r="Q135" i="5"/>
  <c r="P135" i="5"/>
  <c r="O135" i="5"/>
  <c r="R134" i="5"/>
  <c r="Q134" i="5"/>
  <c r="P134" i="5"/>
  <c r="O134" i="5"/>
  <c r="R133" i="5"/>
  <c r="Q133" i="5"/>
  <c r="P133" i="5"/>
  <c r="O133" i="5"/>
  <c r="R132" i="5"/>
  <c r="Q132" i="5"/>
  <c r="P132" i="5"/>
  <c r="O132" i="5"/>
  <c r="R131" i="5"/>
  <c r="Q131" i="5"/>
  <c r="P131" i="5"/>
  <c r="O131" i="5"/>
  <c r="R130" i="5"/>
  <c r="Q130" i="5"/>
  <c r="P130" i="5"/>
  <c r="O130" i="5"/>
  <c r="R129" i="5"/>
  <c r="Q129" i="5"/>
  <c r="P129" i="5"/>
  <c r="O129" i="5"/>
  <c r="R128" i="5"/>
  <c r="Q128" i="5"/>
  <c r="P128" i="5"/>
  <c r="O128" i="5"/>
  <c r="R127" i="5"/>
  <c r="Q127" i="5"/>
  <c r="P127" i="5"/>
  <c r="O127" i="5"/>
  <c r="R126" i="5"/>
  <c r="Q126" i="5"/>
  <c r="P126" i="5"/>
  <c r="O126" i="5"/>
  <c r="R125" i="5"/>
  <c r="Q125" i="5"/>
  <c r="P125" i="5"/>
  <c r="O125" i="5"/>
  <c r="R124" i="5"/>
  <c r="Q124" i="5"/>
  <c r="P124" i="5"/>
  <c r="O124" i="5"/>
  <c r="R123" i="5"/>
  <c r="Q123" i="5"/>
  <c r="P123" i="5"/>
  <c r="O123" i="5"/>
  <c r="R122" i="5"/>
  <c r="Q122" i="5"/>
  <c r="P122" i="5"/>
  <c r="O122" i="5"/>
  <c r="R121" i="5"/>
  <c r="Q121" i="5"/>
  <c r="P121" i="5"/>
  <c r="O121" i="5"/>
  <c r="R120" i="5"/>
  <c r="Q120" i="5"/>
  <c r="P120" i="5"/>
  <c r="O120" i="5"/>
  <c r="R119" i="5"/>
  <c r="Q119" i="5"/>
  <c r="P119" i="5"/>
  <c r="O119" i="5"/>
  <c r="R118" i="5"/>
  <c r="Q118" i="5"/>
  <c r="P118" i="5"/>
  <c r="O118" i="5"/>
  <c r="R117" i="5"/>
  <c r="Q117" i="5"/>
  <c r="P117" i="5"/>
  <c r="O117" i="5"/>
  <c r="R116" i="5"/>
  <c r="Q116" i="5"/>
  <c r="P116" i="5"/>
  <c r="O116" i="5"/>
  <c r="R115" i="5"/>
  <c r="Q115" i="5"/>
  <c r="P115" i="5"/>
  <c r="O115" i="5"/>
  <c r="R114" i="5"/>
  <c r="Q114" i="5"/>
  <c r="P114" i="5"/>
  <c r="O114" i="5"/>
  <c r="R113" i="5"/>
  <c r="Q113" i="5"/>
  <c r="P113" i="5"/>
  <c r="O113" i="5"/>
  <c r="R112" i="5"/>
  <c r="Q112" i="5"/>
  <c r="P112" i="5"/>
  <c r="O112" i="5"/>
  <c r="R111" i="5"/>
  <c r="Q111" i="5"/>
  <c r="P111" i="5"/>
  <c r="O111" i="5"/>
  <c r="R110" i="5"/>
  <c r="Q110" i="5"/>
  <c r="P110" i="5"/>
  <c r="O110" i="5"/>
  <c r="R109" i="5"/>
  <c r="Q109" i="5"/>
  <c r="P109" i="5"/>
  <c r="O109" i="5"/>
  <c r="R108" i="5"/>
  <c r="Q108" i="5"/>
  <c r="P108" i="5"/>
  <c r="O108" i="5"/>
  <c r="R107" i="5"/>
  <c r="Q107" i="5"/>
  <c r="P107" i="5"/>
  <c r="O107" i="5"/>
  <c r="R106" i="5"/>
  <c r="Q106" i="5"/>
  <c r="P106" i="5"/>
  <c r="O106" i="5"/>
  <c r="R105" i="5"/>
  <c r="Q105" i="5"/>
  <c r="P105" i="5"/>
  <c r="O105" i="5"/>
  <c r="R104" i="5"/>
  <c r="Q104" i="5"/>
  <c r="P104" i="5"/>
  <c r="O104" i="5"/>
  <c r="R103" i="5"/>
  <c r="Q103" i="5"/>
  <c r="P103" i="5"/>
  <c r="O103" i="5"/>
  <c r="R102" i="5"/>
  <c r="Q102" i="5"/>
  <c r="P102" i="5"/>
  <c r="O102" i="5"/>
  <c r="R101" i="5"/>
  <c r="Q101" i="5"/>
  <c r="P101" i="5"/>
  <c r="O101" i="5"/>
  <c r="R100" i="5"/>
  <c r="Q100" i="5"/>
  <c r="P100" i="5"/>
  <c r="O100" i="5"/>
  <c r="R99" i="5"/>
  <c r="Q99" i="5"/>
  <c r="P99" i="5"/>
  <c r="O99" i="5"/>
  <c r="R98" i="5"/>
  <c r="Q98" i="5"/>
  <c r="P98" i="5"/>
  <c r="O98" i="5"/>
  <c r="R97" i="5"/>
  <c r="Q97" i="5"/>
  <c r="P97" i="5"/>
  <c r="O97" i="5"/>
  <c r="R96" i="5"/>
  <c r="Q96" i="5"/>
  <c r="P96" i="5"/>
  <c r="O96" i="5"/>
  <c r="R95" i="5"/>
  <c r="Q95" i="5"/>
  <c r="P95" i="5"/>
  <c r="O95" i="5"/>
  <c r="R94" i="5"/>
  <c r="Q94" i="5"/>
  <c r="P94" i="5"/>
  <c r="O94" i="5"/>
  <c r="R93" i="5"/>
  <c r="Q93" i="5"/>
  <c r="P93" i="5"/>
  <c r="O93" i="5"/>
  <c r="R92" i="5"/>
  <c r="Q92" i="5"/>
  <c r="P92" i="5"/>
  <c r="O92" i="5"/>
  <c r="R91" i="5"/>
  <c r="Q91" i="5"/>
  <c r="P91" i="5"/>
  <c r="O91" i="5"/>
  <c r="R90" i="5"/>
  <c r="Q90" i="5"/>
  <c r="P90" i="5"/>
  <c r="O90" i="5"/>
  <c r="R89" i="5"/>
  <c r="Q89" i="5"/>
  <c r="P89" i="5"/>
  <c r="O89" i="5"/>
  <c r="R88" i="5"/>
  <c r="Q88" i="5"/>
  <c r="P88" i="5"/>
  <c r="O88" i="5"/>
  <c r="R87" i="5"/>
  <c r="Q87" i="5"/>
  <c r="P87" i="5"/>
  <c r="O87" i="5"/>
  <c r="R86" i="5"/>
  <c r="Q86" i="5"/>
  <c r="P86" i="5"/>
  <c r="O86" i="5"/>
  <c r="R85" i="5"/>
  <c r="Q85" i="5"/>
  <c r="P85" i="5"/>
  <c r="O85" i="5"/>
  <c r="R84" i="5"/>
  <c r="Q84" i="5"/>
  <c r="P84" i="5"/>
  <c r="O84" i="5"/>
  <c r="R83" i="5"/>
  <c r="Q83" i="5"/>
  <c r="P83" i="5"/>
  <c r="O83" i="5"/>
  <c r="R82" i="5"/>
  <c r="Q82" i="5"/>
  <c r="P82" i="5"/>
  <c r="O82" i="5"/>
  <c r="R81" i="5"/>
  <c r="Q81" i="5"/>
  <c r="P81" i="5"/>
  <c r="O81" i="5"/>
  <c r="R80" i="5"/>
  <c r="Q80" i="5"/>
  <c r="P80" i="5"/>
  <c r="O80" i="5"/>
  <c r="R79" i="5"/>
  <c r="Q79" i="5"/>
  <c r="P79" i="5"/>
  <c r="O79" i="5"/>
  <c r="R78" i="5"/>
  <c r="Q78" i="5"/>
  <c r="P78" i="5"/>
  <c r="O78" i="5"/>
  <c r="R77" i="5"/>
  <c r="Q77" i="5"/>
  <c r="P77" i="5"/>
  <c r="O77" i="5"/>
  <c r="R76" i="5"/>
  <c r="Q76" i="5"/>
  <c r="P76" i="5"/>
  <c r="O76" i="5"/>
  <c r="R75" i="5"/>
  <c r="Q75" i="5"/>
  <c r="P75" i="5"/>
  <c r="O75" i="5"/>
  <c r="R74" i="5"/>
  <c r="Q74" i="5"/>
  <c r="P74" i="5"/>
  <c r="O74" i="5"/>
  <c r="R73" i="5"/>
  <c r="Q73" i="5"/>
  <c r="P73" i="5"/>
  <c r="O73" i="5"/>
  <c r="R72" i="5"/>
  <c r="Q72" i="5"/>
  <c r="P72" i="5"/>
  <c r="O72" i="5"/>
  <c r="R71" i="5"/>
  <c r="Q71" i="5"/>
  <c r="P71" i="5"/>
  <c r="O71" i="5"/>
  <c r="R70" i="5"/>
  <c r="Q70" i="5"/>
  <c r="P70" i="5"/>
  <c r="O70" i="5"/>
  <c r="R69" i="5"/>
  <c r="Q69" i="5"/>
  <c r="P69" i="5"/>
  <c r="O69" i="5"/>
  <c r="R68" i="5"/>
  <c r="Q68" i="5"/>
  <c r="P68" i="5"/>
  <c r="O68" i="5"/>
  <c r="R67" i="5"/>
  <c r="Q67" i="5"/>
  <c r="P67" i="5"/>
  <c r="O67" i="5"/>
  <c r="R66" i="5"/>
  <c r="Q66" i="5"/>
  <c r="P66" i="5"/>
  <c r="O66" i="5"/>
  <c r="R65" i="5"/>
  <c r="Q65" i="5"/>
  <c r="P65" i="5"/>
  <c r="O65" i="5"/>
  <c r="R64" i="5"/>
  <c r="Q64" i="5"/>
  <c r="P64" i="5"/>
  <c r="O64" i="5"/>
  <c r="R63" i="5"/>
  <c r="Q63" i="5"/>
  <c r="P63" i="5"/>
  <c r="O63" i="5"/>
  <c r="R62" i="5"/>
  <c r="Q62" i="5"/>
  <c r="P62" i="5"/>
  <c r="O62" i="5"/>
  <c r="R61" i="5"/>
  <c r="Q61" i="5"/>
  <c r="P61" i="5"/>
  <c r="O61" i="5"/>
  <c r="R60" i="5"/>
  <c r="Q60" i="5"/>
  <c r="P60" i="5"/>
  <c r="O60" i="5"/>
  <c r="R59" i="5"/>
  <c r="Q59" i="5"/>
  <c r="P59" i="5"/>
  <c r="O59" i="5"/>
  <c r="R58" i="5"/>
  <c r="Q58" i="5"/>
  <c r="P58" i="5"/>
  <c r="R57" i="5"/>
  <c r="Q57" i="5"/>
  <c r="P57" i="5"/>
  <c r="R56" i="5"/>
  <c r="Q56" i="5"/>
  <c r="P56" i="5"/>
  <c r="R55" i="5"/>
  <c r="Q55" i="5"/>
  <c r="P55" i="5"/>
  <c r="R54" i="5"/>
  <c r="Q54" i="5"/>
  <c r="P54" i="5"/>
  <c r="R53" i="5"/>
  <c r="Q53" i="5"/>
  <c r="P53" i="5"/>
  <c r="R52" i="5"/>
  <c r="Q52" i="5"/>
  <c r="P52" i="5"/>
  <c r="R51" i="5"/>
  <c r="Q51" i="5"/>
  <c r="P51" i="5"/>
  <c r="R50" i="5"/>
  <c r="Q50" i="5"/>
  <c r="P50" i="5"/>
  <c r="R49" i="5"/>
  <c r="Q49" i="5"/>
  <c r="P49" i="5"/>
  <c r="R48" i="5"/>
  <c r="Q48" i="5"/>
  <c r="P48" i="5"/>
  <c r="R47" i="5"/>
  <c r="Q47" i="5"/>
  <c r="P47" i="5"/>
  <c r="R46" i="5"/>
  <c r="Q46" i="5"/>
  <c r="P46" i="5"/>
  <c r="R45" i="5"/>
  <c r="Q45" i="5"/>
  <c r="P45" i="5"/>
  <c r="R44" i="5"/>
  <c r="Q44" i="5"/>
  <c r="P44" i="5"/>
  <c r="R43" i="5"/>
  <c r="Q43" i="5"/>
  <c r="P43" i="5"/>
  <c r="R42" i="5"/>
  <c r="Q42" i="5"/>
  <c r="P42" i="5"/>
  <c r="R41" i="5"/>
  <c r="Q41" i="5"/>
  <c r="P41" i="5"/>
  <c r="Q40" i="5"/>
  <c r="Q39" i="5"/>
  <c r="Q37" i="5"/>
  <c r="Q38" i="5"/>
  <c r="Q36" i="5"/>
  <c r="Q35" i="5"/>
  <c r="Q34" i="5"/>
  <c r="Q33" i="5"/>
  <c r="Q32" i="5"/>
  <c r="Q31" i="5"/>
  <c r="Q30" i="5"/>
  <c r="Q29" i="5"/>
  <c r="Q28" i="5"/>
  <c r="Q27" i="5"/>
  <c r="Q26" i="5"/>
  <c r="Q25" i="5"/>
  <c r="Q24" i="5"/>
  <c r="Q23" i="5"/>
  <c r="Q22" i="5"/>
  <c r="Q21" i="5"/>
  <c r="Q20" i="5"/>
  <c r="Q19" i="5"/>
  <c r="Q18" i="5"/>
  <c r="Q17" i="5"/>
  <c r="Q15" i="5"/>
  <c r="Q16" i="5"/>
  <c r="Q14" i="5"/>
  <c r="O5" i="5"/>
  <c r="O6" i="5" s="1"/>
  <c r="N5" i="5"/>
  <c r="O4" i="5"/>
  <c r="N4" i="5"/>
  <c r="N6" i="5" l="1"/>
  <c r="P29" i="5" s="1"/>
  <c r="R14" i="5" l="1"/>
  <c r="R16" i="5"/>
  <c r="R15" i="5"/>
  <c r="R21" i="5"/>
  <c r="P17" i="5"/>
  <c r="P19" i="5"/>
  <c r="P32" i="5"/>
  <c r="P40" i="5"/>
  <c r="P35" i="5"/>
  <c r="P31" i="5"/>
  <c r="P30" i="5"/>
  <c r="P33" i="5"/>
  <c r="P37" i="5"/>
  <c r="P39" i="5"/>
  <c r="P18" i="5"/>
  <c r="R27" i="5"/>
  <c r="R26" i="5"/>
  <c r="P23" i="5"/>
  <c r="P21" i="5"/>
  <c r="P28" i="5"/>
  <c r="P26" i="5"/>
  <c r="P25" i="5"/>
  <c r="P27" i="5"/>
  <c r="P24" i="5"/>
  <c r="P22" i="5"/>
  <c r="P36" i="5"/>
  <c r="P14" i="5"/>
  <c r="P34" i="5"/>
  <c r="P20" i="5"/>
  <c r="P38" i="5"/>
  <c r="R24" i="5"/>
  <c r="P15" i="5"/>
  <c r="R19" i="5"/>
  <c r="R22" i="5"/>
  <c r="R36" i="5"/>
  <c r="R25" i="5"/>
  <c r="R18" i="5"/>
  <c r="R17" i="5"/>
  <c r="R40" i="5"/>
  <c r="R35" i="5"/>
  <c r="R37" i="5"/>
  <c r="R34" i="5"/>
  <c r="P16" i="5"/>
  <c r="R33" i="5"/>
  <c r="R28" i="5"/>
  <c r="R23" i="5"/>
  <c r="R31" i="5"/>
  <c r="R39" i="5"/>
  <c r="R32" i="5"/>
  <c r="R30" i="5"/>
  <c r="R29" i="5"/>
  <c r="R20" i="5"/>
  <c r="R38" i="5"/>
</calcChain>
</file>

<file path=xl/sharedStrings.xml><?xml version="1.0" encoding="utf-8"?>
<sst xmlns="http://schemas.openxmlformats.org/spreadsheetml/2006/main" count="570" uniqueCount="286">
  <si>
    <t>LGBCE Review Officer</t>
  </si>
  <si>
    <t>Name:</t>
  </si>
  <si>
    <t>Email:</t>
  </si>
  <si>
    <t>Telephone:</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</si>
  <si>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</si>
  <si>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</si>
  <si>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</si>
  <si>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</si>
  <si>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</si>
  <si>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</si>
  <si>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</si>
  <si>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</si>
  <si>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</si>
  <si>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</si>
  <si>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</si>
  <si>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</si>
  <si>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</si>
  <si>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</si>
  <si>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</si>
  <si>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</si>
  <si>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</si>
  <si>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</si>
  <si>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</si>
  <si>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</si>
  <si>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</si>
  <si>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</si>
  <si>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</si>
  <si>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</si>
  <si>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</si>
  <si>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</si>
  <si>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</si>
  <si>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</si>
  <si>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</si>
  <si>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</si>
  <si>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</si>
  <si>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</si>
  <si>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</si>
  <si>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</si>
  <si>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</si>
  <si>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</si>
  <si>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</si>
  <si>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</si>
  <si>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</si>
  <si>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</si>
  <si>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</si>
  <si>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</si>
  <si>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</si>
  <si>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</si>
  <si>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</si>
  <si>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</si>
  <si>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</si>
  <si>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</si>
  <si>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</si>
  <si>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</si>
  <si>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</si>
  <si>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</si>
  <si>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</si>
  <si>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</si>
  <si>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</si>
  <si>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</si>
  <si>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</si>
  <si>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</si>
  <si>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</si>
  <si>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</si>
  <si>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</si>
  <si>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</si>
  <si>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</si>
  <si>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</si>
  <si>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</si>
  <si>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Alexandra Jones</t>
  </si>
  <si>
    <t>Alexandra.Jones@lgbce.org.uk</t>
  </si>
  <si>
    <t>0330 500 1277</t>
  </si>
  <si>
    <t>Margaret Waggott</t>
  </si>
  <si>
    <t>Margaret.Waggott@Stockton.gov.uk</t>
  </si>
  <si>
    <t>01642 527064</t>
  </si>
  <si>
    <t>Stockton-on-Tees Borough Council, Municipal Buildings, Church Road, Stockton-on-Tees, TS18 1LD</t>
  </si>
  <si>
    <t>Lancaster City Council</t>
  </si>
  <si>
    <t>Electorate 2020</t>
  </si>
  <si>
    <t>Electorate 2026</t>
  </si>
  <si>
    <t>Variance 2020</t>
  </si>
  <si>
    <t>Variance 2026</t>
  </si>
  <si>
    <t>BARA</t>
  </si>
  <si>
    <t>BARB</t>
  </si>
  <si>
    <t>BARC</t>
  </si>
  <si>
    <t>BLKA</t>
  </si>
  <si>
    <t>BLKB</t>
  </si>
  <si>
    <t>BLKC</t>
  </si>
  <si>
    <t>BLKD</t>
  </si>
  <si>
    <t>BOSA</t>
  </si>
  <si>
    <t>BOSB</t>
  </si>
  <si>
    <t>BOSC</t>
  </si>
  <si>
    <t>CARA</t>
  </si>
  <si>
    <t>CARB</t>
  </si>
  <si>
    <t>CARC</t>
  </si>
  <si>
    <t>CARD</t>
  </si>
  <si>
    <t>CARE</t>
  </si>
  <si>
    <t>CASA</t>
  </si>
  <si>
    <t>CASB</t>
  </si>
  <si>
    <t>CASC</t>
  </si>
  <si>
    <t>ELLA</t>
  </si>
  <si>
    <t>ELLB</t>
  </si>
  <si>
    <t>ELLC</t>
  </si>
  <si>
    <t>ELLD</t>
  </si>
  <si>
    <t>ELLE</t>
  </si>
  <si>
    <t>ELLF</t>
  </si>
  <si>
    <t>ELLG</t>
  </si>
  <si>
    <t>HALT</t>
  </si>
  <si>
    <t>HARA</t>
  </si>
  <si>
    <t>HARB</t>
  </si>
  <si>
    <t>HECA</t>
  </si>
  <si>
    <t>HECB</t>
  </si>
  <si>
    <t>HENA</t>
  </si>
  <si>
    <t>HENB</t>
  </si>
  <si>
    <t>HENC</t>
  </si>
  <si>
    <t>HESA</t>
  </si>
  <si>
    <t>HESB</t>
  </si>
  <si>
    <t>HESC</t>
  </si>
  <si>
    <t>JOGA</t>
  </si>
  <si>
    <t>JOGB</t>
  </si>
  <si>
    <t>JOGC</t>
  </si>
  <si>
    <t>JOGD</t>
  </si>
  <si>
    <t>JOGE</t>
  </si>
  <si>
    <t>KELA</t>
  </si>
  <si>
    <t>KELB</t>
  </si>
  <si>
    <t>KELC</t>
  </si>
  <si>
    <t>KELD</t>
  </si>
  <si>
    <t>KELE</t>
  </si>
  <si>
    <t>LLVA</t>
  </si>
  <si>
    <t>LLVB</t>
  </si>
  <si>
    <t>LLVC</t>
  </si>
  <si>
    <t>LLVD</t>
  </si>
  <si>
    <t>LLVE</t>
  </si>
  <si>
    <t>LLVF</t>
  </si>
  <si>
    <t>LLVG</t>
  </si>
  <si>
    <t>LLVH</t>
  </si>
  <si>
    <t>MARA</t>
  </si>
  <si>
    <t>MARB</t>
  </si>
  <si>
    <t>MARC</t>
  </si>
  <si>
    <t>OVEA</t>
  </si>
  <si>
    <t>OVEB</t>
  </si>
  <si>
    <t>OVEC</t>
  </si>
  <si>
    <t>OVED</t>
  </si>
  <si>
    <t>POLA</t>
  </si>
  <si>
    <t>POLB</t>
  </si>
  <si>
    <t>POLC</t>
  </si>
  <si>
    <t>POLD</t>
  </si>
  <si>
    <t>SCEA</t>
  </si>
  <si>
    <t>SCEB</t>
  </si>
  <si>
    <t>SCWA</t>
  </si>
  <si>
    <t>SCWB</t>
  </si>
  <si>
    <t>SCWC</t>
  </si>
  <si>
    <t>SCWD</t>
  </si>
  <si>
    <t>SCWE</t>
  </si>
  <si>
    <t>SCWF</t>
  </si>
  <si>
    <t>SILA</t>
  </si>
  <si>
    <t>SILB</t>
  </si>
  <si>
    <t>SKEA</t>
  </si>
  <si>
    <t>SKEB</t>
  </si>
  <si>
    <t>SKEC</t>
  </si>
  <si>
    <t>SKED</t>
  </si>
  <si>
    <t>SKWA</t>
  </si>
  <si>
    <t>SKWB</t>
  </si>
  <si>
    <t>SKWC</t>
  </si>
  <si>
    <t>SKWD</t>
  </si>
  <si>
    <t>SKWE</t>
  </si>
  <si>
    <t>SKWF</t>
  </si>
  <si>
    <t>SKWG</t>
  </si>
  <si>
    <t>TORA</t>
  </si>
  <si>
    <t>TORB</t>
  </si>
  <si>
    <t>ULVA</t>
  </si>
  <si>
    <t>ULVB</t>
  </si>
  <si>
    <t>ULVC</t>
  </si>
  <si>
    <t>ULVD</t>
  </si>
  <si>
    <t>ULVE</t>
  </si>
  <si>
    <t>ULVF</t>
  </si>
  <si>
    <t>ULVG</t>
  </si>
  <si>
    <t>ULVH</t>
  </si>
  <si>
    <t>ULVI</t>
  </si>
  <si>
    <t>ULVJ</t>
  </si>
  <si>
    <t>ULVK</t>
  </si>
  <si>
    <t>UNIA</t>
  </si>
  <si>
    <t>UNIB</t>
  </si>
  <si>
    <t>UNIC</t>
  </si>
  <si>
    <t>UNID</t>
  </si>
  <si>
    <t>UNIE</t>
  </si>
  <si>
    <t>WARA</t>
  </si>
  <si>
    <t>WARB</t>
  </si>
  <si>
    <t>WESA</t>
  </si>
  <si>
    <t>WESB</t>
  </si>
  <si>
    <t>WESC</t>
  </si>
  <si>
    <t>WESD</t>
  </si>
  <si>
    <t>WESE</t>
  </si>
  <si>
    <t>Bare</t>
  </si>
  <si>
    <t>Bulk</t>
  </si>
  <si>
    <t>Bolton and Slyne</t>
  </si>
  <si>
    <t>Carnforth and Millhead</t>
  </si>
  <si>
    <t>Castle</t>
  </si>
  <si>
    <t>Ellel</t>
  </si>
  <si>
    <t>Halton-with-Aughton</t>
  </si>
  <si>
    <t>Harbour</t>
  </si>
  <si>
    <t>Heysham Central</t>
  </si>
  <si>
    <t>Heysham North</t>
  </si>
  <si>
    <t>Heysham South</t>
  </si>
  <si>
    <t>John O'Gaunt</t>
  </si>
  <si>
    <t>Kellet</t>
  </si>
  <si>
    <t>Lower Lune Valley</t>
  </si>
  <si>
    <t>Marsh</t>
  </si>
  <si>
    <t>Overton</t>
  </si>
  <si>
    <t>Poulton</t>
  </si>
  <si>
    <t>Scotforth East</t>
  </si>
  <si>
    <t>Scotforth West</t>
  </si>
  <si>
    <t>Silverdale</t>
  </si>
  <si>
    <t>Skerton East</t>
  </si>
  <si>
    <t>Skerton West</t>
  </si>
  <si>
    <t>Torrisholme</t>
  </si>
  <si>
    <t>Upper Lune Valley</t>
  </si>
  <si>
    <t>University and Scotforth Rural</t>
  </si>
  <si>
    <t>Warton</t>
  </si>
  <si>
    <t>Westgate</t>
  </si>
  <si>
    <t>Morecambe Town Council</t>
  </si>
  <si>
    <t>Bare North Ward</t>
  </si>
  <si>
    <t>Bare South East Ward</t>
  </si>
  <si>
    <t>Bare South West Ward</t>
  </si>
  <si>
    <t>Bolton-le-Sands Parish Council</t>
  </si>
  <si>
    <t>North Ward</t>
  </si>
  <si>
    <t>South Ward</t>
  </si>
  <si>
    <t>Slyne-with-Hest Parish Council</t>
  </si>
  <si>
    <t>Carnforth Town Council</t>
  </si>
  <si>
    <t>Carnforth Town Ward</t>
  </si>
  <si>
    <t>Crag Bank Ward</t>
  </si>
  <si>
    <t>Warton Parish Council</t>
  </si>
  <si>
    <t>Millhead Ward</t>
  </si>
  <si>
    <t>Cockerham Parish Council</t>
  </si>
  <si>
    <t>Ellel Parish Council</t>
  </si>
  <si>
    <t>Ellel North Ward</t>
  </si>
  <si>
    <t>Over Wyresdale Parish Council</t>
  </si>
  <si>
    <t>Thurnham with Glasson Parish Council</t>
  </si>
  <si>
    <t>Halton-with-Aughton Parish Council</t>
  </si>
  <si>
    <t>Harbour Ward</t>
  </si>
  <si>
    <t>Heysham North Ward</t>
  </si>
  <si>
    <t>Arkholme-with-Cawood Parish Council</t>
  </si>
  <si>
    <t>Borwick Parish Meeting</t>
  </si>
  <si>
    <t>Priest Hutton Parish Meeting</t>
  </si>
  <si>
    <t>Nether Kellet Parish Council</t>
  </si>
  <si>
    <t>Over Kellet Parish Council</t>
  </si>
  <si>
    <t>Caton-with-Littledale Parish Council</t>
  </si>
  <si>
    <t>Quernmore Parish Council</t>
  </si>
  <si>
    <t>Caton with Littledale Parish Council</t>
  </si>
  <si>
    <t>Roeburndale Parish Meeting</t>
  </si>
  <si>
    <t>Wray-with-Botton Parish Council</t>
  </si>
  <si>
    <t>Tatham Parish Council</t>
  </si>
  <si>
    <t>Claughton Parish Meeting</t>
  </si>
  <si>
    <t>Middleton Parish Council</t>
  </si>
  <si>
    <t>Overton Parish Council</t>
  </si>
  <si>
    <t>Heaton with Oxcliffe Parish Council</t>
  </si>
  <si>
    <t>Rural Ward</t>
  </si>
  <si>
    <t>Out Moss Lane Ward</t>
  </si>
  <si>
    <t>Poulton Ward</t>
  </si>
  <si>
    <t>Aldcliffe Parish Council</t>
  </si>
  <si>
    <t>Silverdale Parish Council</t>
  </si>
  <si>
    <t>Yealand Redmayne Parish Council</t>
  </si>
  <si>
    <t>Winster Park Ward</t>
  </si>
  <si>
    <t>Lune Drive Ward</t>
  </si>
  <si>
    <t>Roeburn Drive Ward</t>
  </si>
  <si>
    <t>Torrisholme Ward</t>
  </si>
  <si>
    <t>Ireby with Leck Parish Council</t>
  </si>
  <si>
    <t>Ireby Ward</t>
  </si>
  <si>
    <t>Leck Ward</t>
  </si>
  <si>
    <t>Burrow with Burrow Parish Meeting</t>
  </si>
  <si>
    <t>Cantsfield Parish Meeting</t>
  </si>
  <si>
    <t>Tunstall Parish Meeting</t>
  </si>
  <si>
    <t>Gressingham Parish Council</t>
  </si>
  <si>
    <t>Hornby-with-Farleton Parish Council</t>
  </si>
  <si>
    <t>Melling-with-Wrayton Parish Council</t>
  </si>
  <si>
    <t>Wennington Parish Council</t>
  </si>
  <si>
    <t>Whittington Parish Council</t>
  </si>
  <si>
    <t>University East Ward</t>
  </si>
  <si>
    <t>Scotforth Parish Council</t>
  </si>
  <si>
    <t>Scotforth Ward</t>
  </si>
  <si>
    <t>Burrow Heights Ward</t>
  </si>
  <si>
    <t>University West Ward</t>
  </si>
  <si>
    <t>Warton Ward</t>
  </si>
  <si>
    <t>Yealand Conyers Parish Council</t>
  </si>
  <si>
    <t>Westgate Ward</t>
  </si>
  <si>
    <t>Lowlands Road Ward</t>
  </si>
  <si>
    <t>DistrictRef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</si>
</sst>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2"/>
      <color theme="1"/>
      <name val="Arial"/>
      <family val="2"/>
    </font>
    <font>
      <sz val="12"/>
      <color rgb="FFFF0000"/>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6" tint="0.39997558519241921"/>
      </top>
      <bottom style="thin">
        <color theme="6"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style="thin">
        <color theme="6" tint="0.39997558519241921"/>
      </bottom>
      <diagonal/>
    </border>
    <border>
      <left style="thin">
        <color indexed="64"/>
      </left>
      <right/>
      <top/>
      <bottom style="thin">
        <color indexed="64"/>
      </bottom>
      <diagonal/>
    </border>
    <border>
      <left/>
      <right/>
      <top style="thin">
        <color theme="0" tint="-0.14999847407452621"/>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right/>
      <top style="thin">
        <color indexed="64"/>
      </top>
      <bottom style="thin">
        <color theme="6" tint="0.399975585192419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s>
  <cellStyleXfs count="3">
    <xf numFmtId="0" fontId="0" fillId="0" borderId="0"/>
    <xf numFmtId="0" fontId="12" fillId="0" borderId="0" applyNumberFormat="0" applyFill="0" applyBorder="0" applyAlignment="0" applyProtection="0"/>
    <xf numFmtId="0" fontId="2" fillId="0" borderId="0">
      <alignment vertical="top"/>
    </xf>
  </cellStyleXfs>
  <cellXfs count="122">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0" fillId="3" borderId="0" xfId="0" applyFont="1" applyFill="1" applyAlignment="1">
      <alignmen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6"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0"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2"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13" fillId="0" borderId="0" xfId="0" applyFont="1" applyAlignment="1">
      <alignment vertical="center" wrapText="1"/>
    </xf>
    <xf numFmtId="0" fontId="6" fillId="3" borderId="0" xfId="0" applyFont="1" applyFill="1" applyAlignment="1">
      <alignment horizontal="left" vertical="center"/>
    </xf>
    <xf numFmtId="0" fontId="0" fillId="3" borderId="0" xfId="0" applyFill="1" applyBorder="1" applyAlignment="1">
      <alignment vertical="center"/>
    </xf>
    <xf numFmtId="0" fontId="1" fillId="3" borderId="0" xfId="0" applyFont="1" applyFill="1" applyBorder="1" applyAlignment="1">
      <alignment vertical="center" wrapText="1"/>
    </xf>
    <xf numFmtId="0" fontId="1" fillId="0" borderId="16" xfId="0" applyFont="1" applyBorder="1" applyAlignment="1" applyProtection="1">
      <alignment horizontal="center" vertical="center" wrapText="1"/>
      <protection locked="0"/>
    </xf>
    <xf numFmtId="3" fontId="0" fillId="0" borderId="16" xfId="0" applyNumberFormat="1" applyBorder="1" applyAlignment="1">
      <alignment horizontal="center" vertical="center"/>
    </xf>
    <xf numFmtId="9" fontId="0" fillId="0" borderId="16" xfId="0" applyNumberFormat="1" applyBorder="1" applyAlignment="1">
      <alignment horizontal="center" vertical="center"/>
    </xf>
    <xf numFmtId="9" fontId="0" fillId="0" borderId="20" xfId="0" applyNumberFormat="1" applyBorder="1" applyAlignment="1">
      <alignment horizontal="center" vertical="center"/>
    </xf>
    <xf numFmtId="0" fontId="1" fillId="0" borderId="0" xfId="0" applyFont="1" applyBorder="1" applyAlignment="1" applyProtection="1">
      <alignment horizontal="center" vertical="center" wrapText="1"/>
      <protection locked="0"/>
    </xf>
    <xf numFmtId="3" fontId="0" fillId="0" borderId="0" xfId="0" applyNumberFormat="1" applyBorder="1" applyAlignment="1">
      <alignment horizontal="center" vertical="center"/>
    </xf>
    <xf numFmtId="9" fontId="0" fillId="0" borderId="0"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9" fontId="0" fillId="0" borderId="5" xfId="0" applyNumberFormat="1" applyBorder="1" applyAlignment="1">
      <alignment horizontal="center" vertical="center"/>
    </xf>
    <xf numFmtId="1" fontId="0" fillId="0" borderId="23" xfId="0" applyNumberFormat="1" applyBorder="1" applyAlignment="1">
      <alignment horizontal="left"/>
    </xf>
    <xf numFmtId="0" fontId="2" fillId="0" borderId="1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0" xfId="0" applyBorder="1" applyAlignment="1" applyProtection="1">
      <alignment horizontal="left"/>
      <protection locked="0"/>
    </xf>
    <xf numFmtId="0" fontId="0" fillId="0" borderId="22" xfId="0"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3" fillId="0" borderId="25" xfId="0" applyFont="1" applyBorder="1" applyAlignment="1">
      <alignment horizontal="left" vertical="center"/>
    </xf>
    <xf numFmtId="0" fontId="13" fillId="0" borderId="16" xfId="0" applyFont="1" applyBorder="1" applyAlignment="1" applyProtection="1">
      <alignment horizontal="left" vertical="center"/>
      <protection locked="0"/>
    </xf>
    <xf numFmtId="0" fontId="13" fillId="0" borderId="18" xfId="0" applyFont="1" applyBorder="1" applyAlignment="1">
      <alignment horizontal="left" vertical="center"/>
    </xf>
    <xf numFmtId="0" fontId="13" fillId="0" borderId="0" xfId="0" applyFont="1" applyBorder="1" applyAlignment="1" applyProtection="1">
      <alignment horizontal="left" vertical="center"/>
      <protection locked="0"/>
    </xf>
    <xf numFmtId="0" fontId="13" fillId="0" borderId="18" xfId="0" applyFont="1" applyFill="1" applyBorder="1" applyAlignment="1">
      <alignment horizontal="left" vertical="center"/>
    </xf>
    <xf numFmtId="0" fontId="2" fillId="4" borderId="24" xfId="2" applyFont="1" applyFill="1" applyBorder="1" applyAlignment="1">
      <alignment horizontal="left" vertical="center"/>
    </xf>
    <xf numFmtId="0" fontId="2" fillId="4" borderId="26" xfId="0" applyFont="1" applyFill="1" applyBorder="1" applyAlignment="1">
      <alignment horizontal="left" vertical="center"/>
    </xf>
    <xf numFmtId="0" fontId="2" fillId="4" borderId="28" xfId="2" applyFont="1" applyFill="1" applyBorder="1" applyAlignment="1">
      <alignment horizontal="left" vertical="center"/>
    </xf>
    <xf numFmtId="0" fontId="2" fillId="4" borderId="17" xfId="0" applyFont="1" applyFill="1" applyBorder="1" applyAlignment="1">
      <alignment horizontal="left" vertical="center"/>
    </xf>
    <xf numFmtId="0" fontId="2" fillId="4" borderId="17" xfId="0" applyFont="1" applyFill="1" applyBorder="1" applyAlignment="1">
      <alignment horizontal="left"/>
    </xf>
    <xf numFmtId="1" fontId="13" fillId="0" borderId="27" xfId="0" applyNumberFormat="1" applyFont="1" applyBorder="1" applyAlignment="1">
      <alignment horizontal="left"/>
    </xf>
    <xf numFmtId="1" fontId="13" fillId="0" borderId="29" xfId="0" applyNumberFormat="1" applyFont="1" applyBorder="1" applyAlignment="1">
      <alignment horizontal="left"/>
    </xf>
    <xf numFmtId="0" fontId="2" fillId="0" borderId="1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0" fillId="0" borderId="21" xfId="0" applyFont="1" applyBorder="1" applyAlignment="1">
      <alignment horizontal="left" vertical="center"/>
    </xf>
    <xf numFmtId="0" fontId="1" fillId="3" borderId="0" xfId="0" applyFont="1" applyFill="1" applyAlignment="1">
      <alignment horizontal="left" vertical="center" wrapText="1"/>
    </xf>
    <xf numFmtId="0" fontId="0" fillId="0" borderId="0" xfId="0" applyAlignment="1">
      <alignment vertical="center"/>
    </xf>
    <xf numFmtId="0" fontId="9"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4" fillId="0" borderId="0" xfId="0" applyFont="1"/>
    <xf numFmtId="0" fontId="14" fillId="3" borderId="6" xfId="0" applyFont="1" applyFill="1" applyBorder="1" applyAlignment="1">
      <alignment vertical="center"/>
    </xf>
    <xf numFmtId="0" fontId="14" fillId="4" borderId="28" xfId="2" applyFont="1" applyFill="1" applyBorder="1" applyAlignment="1">
      <alignment horizontal="left" vertical="center"/>
    </xf>
  </cellXfs>
  <cellStyles count="3">
    <cellStyle name="Hyperlink" xfId="1" builtinId="8"/>
    <cellStyle name="Normal" xfId="0" builtinId="0"/>
    <cellStyle name="Normal 3" xfId="2" xr:uid="{871D7500-86BE-41DD-8808-8233AB5161C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garet.Waggott@Stockton.gov.uk" TargetMode="External"/><Relationship Id="rId1" Type="http://schemas.openxmlformats.org/officeDocument/2006/relationships/hyperlink" Target="mailto:Alexandra.Jones@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E36"/>
  <sheetViews>
    <sheetView workbookViewId="0">
      <selection activeCell="F19" sqref="F19"/>
    </sheetView>
  </sheetViews>
  <sheetFormatPr defaultColWidth="8.88671875" defaultRowHeight="15" x14ac:dyDescent="0.2"/>
  <cols>
    <col min="1" max="2" width="8.88671875" style="54"/>
    <col min="3" max="3" width="92.6640625" style="54" customWidth="1"/>
    <col min="4" max="16384" width="8.88671875" style="54"/>
  </cols>
  <sheetData>
    <row r="2" spans="2:5" ht="15.75" x14ac:dyDescent="0.25">
      <c r="B2" s="53" t="s">
        <v>0</v>
      </c>
    </row>
    <row r="3" spans="2:5" x14ac:dyDescent="0.2">
      <c r="B3" s="55" t="s">
        <v>1</v>
      </c>
      <c r="C3" s="56" t="s">
        <v>69</v>
      </c>
    </row>
    <row r="4" spans="2:5" x14ac:dyDescent="0.2">
      <c r="B4" s="55" t="s">
        <v>2</v>
      </c>
      <c r="C4" s="64" t="s">
        <v>70</v>
      </c>
    </row>
    <row r="5" spans="2:5" x14ac:dyDescent="0.2">
      <c r="B5" s="55" t="s">
        <v>3</v>
      </c>
      <c r="C5" s="66" t="s">
        <v>71</v>
      </c>
    </row>
    <row r="6" spans="2:5" x14ac:dyDescent="0.2">
      <c r="B6" s="55" t="s">
        <v>4</v>
      </c>
      <c r="C6" s="57" t="s">
        <v>5</v>
      </c>
    </row>
    <row r="9" spans="2:5" ht="15.75" x14ac:dyDescent="0.25">
      <c r="B9" s="53" t="s">
        <v>6</v>
      </c>
    </row>
    <row r="10" spans="2:5" x14ac:dyDescent="0.2">
      <c r="B10" s="55" t="s">
        <v>1</v>
      </c>
      <c r="C10" s="56" t="s">
        <v>72</v>
      </c>
    </row>
    <row r="11" spans="2:5" x14ac:dyDescent="0.2">
      <c r="B11" s="55" t="s">
        <v>2</v>
      </c>
      <c r="C11" s="64" t="s">
        <v>73</v>
      </c>
    </row>
    <row r="12" spans="2:5" x14ac:dyDescent="0.2">
      <c r="B12" s="55" t="s">
        <v>3</v>
      </c>
      <c r="C12" s="56" t="s">
        <v>74</v>
      </c>
    </row>
    <row r="13" spans="2:5" x14ac:dyDescent="0.2">
      <c r="B13" s="55" t="s">
        <v>4</v>
      </c>
      <c r="C13" s="65" t="s">
        <v>75</v>
      </c>
    </row>
    <row r="14" spans="2:5" x14ac:dyDescent="0.2">
      <c r="B14" s="55"/>
      <c r="C14" s="58"/>
    </row>
    <row r="15" spans="2:5" ht="15.75" x14ac:dyDescent="0.25">
      <c r="B15" s="53" t="s">
        <v>7</v>
      </c>
    </row>
    <row r="16" spans="2:5" x14ac:dyDescent="0.2">
      <c r="E16" s="65"/>
    </row>
    <row r="17" spans="2:3" ht="30" x14ac:dyDescent="0.2">
      <c r="B17" s="59" t="s">
        <v>8</v>
      </c>
      <c r="C17" s="60" t="s">
        <v>9</v>
      </c>
    </row>
    <row r="18" spans="2:3" ht="60" x14ac:dyDescent="0.2">
      <c r="B18" s="59" t="s">
        <v>10</v>
      </c>
      <c r="C18" s="60" t="s">
        <v>11</v>
      </c>
    </row>
    <row r="19" spans="2:3" ht="45" x14ac:dyDescent="0.2">
      <c r="B19" s="59" t="s">
        <v>12</v>
      </c>
      <c r="C19" s="60" t="s">
        <v>13</v>
      </c>
    </row>
    <row r="20" spans="2:3" ht="45" x14ac:dyDescent="0.2">
      <c r="B20" s="59" t="s">
        <v>14</v>
      </c>
      <c r="C20" s="60" t="s">
        <v>15</v>
      </c>
    </row>
    <row r="21" spans="2:3" ht="30" x14ac:dyDescent="0.2">
      <c r="B21" s="59" t="s">
        <v>16</v>
      </c>
      <c r="C21" s="60" t="s">
        <v>17</v>
      </c>
    </row>
    <row r="22" spans="2:3" ht="90" x14ac:dyDescent="0.2">
      <c r="B22" s="59" t="s">
        <v>18</v>
      </c>
      <c r="C22" s="60" t="s">
        <v>19</v>
      </c>
    </row>
    <row r="23" spans="2:3" ht="15.75" x14ac:dyDescent="0.25">
      <c r="B23" s="53" t="s">
        <v>20</v>
      </c>
    </row>
    <row r="24" spans="2:3" x14ac:dyDescent="0.2">
      <c r="B24" s="59"/>
      <c r="C24" s="60"/>
    </row>
    <row r="25" spans="2:3" ht="60" x14ac:dyDescent="0.2">
      <c r="B25" s="59" t="s">
        <v>8</v>
      </c>
      <c r="C25" s="61" t="s">
        <v>21</v>
      </c>
    </row>
    <row r="26" spans="2:3" ht="60" x14ac:dyDescent="0.2">
      <c r="B26" s="59" t="s">
        <v>10</v>
      </c>
      <c r="C26" s="61" t="s">
        <v>22</v>
      </c>
    </row>
    <row r="27" spans="2:3" ht="60" x14ac:dyDescent="0.2">
      <c r="B27" s="59" t="s">
        <v>12</v>
      </c>
      <c r="C27" s="61" t="s">
        <v>23</v>
      </c>
    </row>
    <row r="28" spans="2:3" x14ac:dyDescent="0.2">
      <c r="C28" s="61"/>
    </row>
    <row r="29" spans="2:3" x14ac:dyDescent="0.2">
      <c r="C29" s="61"/>
    </row>
    <row r="30" spans="2:3" x14ac:dyDescent="0.2">
      <c r="C30" s="61"/>
    </row>
    <row r="31" spans="2:3" x14ac:dyDescent="0.2">
      <c r="C31" s="61"/>
    </row>
    <row r="32" spans="2:3" x14ac:dyDescent="0.2">
      <c r="C32" s="61"/>
    </row>
    <row r="33" spans="3:3" x14ac:dyDescent="0.2">
      <c r="C33" s="61"/>
    </row>
    <row r="34" spans="3:3" x14ac:dyDescent="0.2">
      <c r="C34" s="61"/>
    </row>
    <row r="35" spans="3:3" x14ac:dyDescent="0.2">
      <c r="C35" s="61"/>
    </row>
    <row r="36" spans="3:3" x14ac:dyDescent="0.2">
      <c r="C36" s="61"/>
    </row>
  </sheetData>
  <hyperlinks>
    <hyperlink ref="C4" r:id="rId1" xr:uid="{E5B93EE9-40E1-4E99-9254-3232C5B83F08}"/>
    <hyperlink ref="C11" r:id="rId2" xr:uid="{7FCF460C-E0EC-49EA-A8B7-F2D621CFD0FB}"/>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1:S535"/>
  <sheetViews>
    <sheetView tabSelected="1" zoomScale="80" zoomScaleNormal="80" workbookViewId="0">
      <selection activeCell="D12" sqref="D12:K130"/>
    </sheetView>
  </sheetViews>
  <sheetFormatPr defaultColWidth="8.88671875" defaultRowHeight="15" x14ac:dyDescent="0.2"/>
  <cols>
    <col min="3" max="3" width="2.77734375" style="16" customWidth="1"/>
    <col min="4" max="4" width="9.88671875" style="17" customWidth="1"/>
    <col min="5" max="5" width="14" style="18" customWidth="1"/>
    <col min="6" max="6" width="15.33203125" style="18" customWidth="1"/>
    <col min="7" max="7" width="15.88671875" style="18" customWidth="1"/>
    <col min="8" max="8" width="23" style="18" customWidth="1"/>
    <col min="9" max="9" width="26" style="18" bestFit="1" customWidth="1"/>
    <col min="10" max="10" width="12.21875" style="17" customWidth="1"/>
    <col min="11" max="11" width="12.21875" style="19" customWidth="1"/>
    <col min="12" max="12" width="4.109375" style="16" customWidth="1"/>
    <col min="13" max="13" width="25.77734375" style="16" customWidth="1"/>
    <col min="14" max="18" width="12.88671875" style="17" customWidth="1"/>
    <col min="19" max="16384" width="8.88671875" style="16"/>
  </cols>
  <sheetData>
    <row r="1" spans="1:19" x14ac:dyDescent="0.2">
      <c r="A1" t="s">
        <v>285</v>
      </c>
    </row>
    <row r="2" spans="1:19" s="1" customFormat="1" ht="18.75" x14ac:dyDescent="0.2">
      <c r="D2" s="2" t="s">
        <v>24</v>
      </c>
      <c r="E2" s="2"/>
      <c r="F2" s="2"/>
      <c r="G2" s="2"/>
      <c r="H2" s="2"/>
      <c r="I2" s="2"/>
      <c r="J2" s="3"/>
      <c r="K2" s="4"/>
      <c r="N2" s="3"/>
      <c r="O2" s="3"/>
      <c r="P2" s="3"/>
      <c r="Q2" s="3"/>
      <c r="R2" s="3"/>
    </row>
    <row r="3" spans="1:19" s="5" customFormat="1" ht="15.75" x14ac:dyDescent="0.2">
      <c r="D3" s="67" t="s">
        <v>76</v>
      </c>
      <c r="E3" s="6"/>
      <c r="F3" s="6"/>
      <c r="G3" s="6"/>
      <c r="H3" s="6"/>
      <c r="I3" s="7"/>
      <c r="J3" s="8"/>
      <c r="K3" s="8"/>
      <c r="M3" s="9" t="s">
        <v>25</v>
      </c>
      <c r="N3" s="10">
        <v>2020</v>
      </c>
      <c r="O3" s="10">
        <v>2026</v>
      </c>
      <c r="P3" s="11"/>
      <c r="Q3" s="11"/>
      <c r="R3" s="11"/>
    </row>
    <row r="4" spans="1:19" s="5" customFormat="1" ht="15" customHeight="1" x14ac:dyDescent="0.2">
      <c r="D4" s="113" t="s">
        <v>26</v>
      </c>
      <c r="E4" s="113"/>
      <c r="F4" s="113"/>
      <c r="G4" s="113"/>
      <c r="H4" s="113"/>
      <c r="I4" s="114"/>
      <c r="M4" s="12" t="s">
        <v>27</v>
      </c>
      <c r="N4" s="13">
        <f>SUM(N14:N468)</f>
        <v>60</v>
      </c>
      <c r="O4" s="13">
        <f>SUM(N14:N468)</f>
        <v>60</v>
      </c>
      <c r="P4" s="11"/>
      <c r="Q4" s="11"/>
      <c r="R4" s="11"/>
    </row>
    <row r="5" spans="1:19" s="5" customFormat="1" ht="15" customHeight="1" x14ac:dyDescent="0.2">
      <c r="D5" s="113"/>
      <c r="E5" s="113"/>
      <c r="F5" s="113"/>
      <c r="G5" s="113"/>
      <c r="H5" s="113"/>
      <c r="I5" s="114"/>
      <c r="J5" s="13"/>
      <c r="K5" s="13"/>
      <c r="M5" s="12" t="s">
        <v>28</v>
      </c>
      <c r="N5" s="13">
        <f>SUM(J20:J534)</f>
        <v>108145</v>
      </c>
      <c r="O5" s="13">
        <f>SUM(K20:K534)</f>
        <v>113483.57830688829</v>
      </c>
      <c r="P5" s="11"/>
      <c r="Q5" s="11"/>
      <c r="R5" s="11"/>
    </row>
    <row r="6" spans="1:19" s="5" customFormat="1" ht="15.75" customHeight="1" x14ac:dyDescent="0.2">
      <c r="D6" s="113"/>
      <c r="E6" s="113"/>
      <c r="F6" s="113"/>
      <c r="G6" s="113"/>
      <c r="H6" s="113"/>
      <c r="I6" s="114"/>
      <c r="M6" s="12" t="s">
        <v>29</v>
      </c>
      <c r="N6" s="13">
        <f>N5/N4</f>
        <v>1802.4166666666667</v>
      </c>
      <c r="O6" s="13">
        <f>O5/O4</f>
        <v>1891.3929717814715</v>
      </c>
      <c r="P6" s="11"/>
      <c r="Q6" s="11"/>
      <c r="R6" s="11"/>
    </row>
    <row r="7" spans="1:19" s="5" customFormat="1" ht="15.75" customHeight="1" x14ac:dyDescent="0.2">
      <c r="D7" s="62"/>
      <c r="E7" s="62"/>
      <c r="F7" s="62"/>
      <c r="G7" s="62"/>
      <c r="H7" s="62"/>
      <c r="M7" s="14"/>
      <c r="N7" s="13"/>
      <c r="O7" s="13"/>
      <c r="P7" s="11"/>
      <c r="Q7" s="11"/>
      <c r="R7" s="11"/>
    </row>
    <row r="8" spans="1:19" s="5" customFormat="1" ht="15.75" customHeight="1" x14ac:dyDescent="0.2">
      <c r="D8" s="115" t="s">
        <v>30</v>
      </c>
      <c r="E8" s="115"/>
      <c r="F8" s="115"/>
      <c r="G8" s="115"/>
      <c r="H8" s="115"/>
      <c r="M8" s="14"/>
      <c r="N8" s="13"/>
      <c r="O8" s="13"/>
      <c r="P8" s="11"/>
      <c r="Q8" s="11"/>
      <c r="R8" s="15" t="s">
        <v>31</v>
      </c>
    </row>
    <row r="9" spans="1:19" x14ac:dyDescent="0.2">
      <c r="N9" s="16"/>
      <c r="O9" s="16"/>
    </row>
    <row r="10" spans="1:19" ht="51" customHeight="1" x14ac:dyDescent="0.2">
      <c r="D10" s="20" t="s">
        <v>32</v>
      </c>
      <c r="E10" s="20" t="s">
        <v>33</v>
      </c>
      <c r="F10" s="20" t="s">
        <v>34</v>
      </c>
      <c r="G10" s="20" t="s">
        <v>35</v>
      </c>
      <c r="H10" s="20" t="s">
        <v>36</v>
      </c>
      <c r="I10" s="20" t="s">
        <v>37</v>
      </c>
      <c r="J10" s="20" t="s">
        <v>38</v>
      </c>
      <c r="K10" s="20" t="s">
        <v>39</v>
      </c>
      <c r="L10" s="21"/>
      <c r="M10" s="20" t="s">
        <v>40</v>
      </c>
      <c r="N10" s="63" t="s">
        <v>41</v>
      </c>
      <c r="O10" s="116" t="s">
        <v>42</v>
      </c>
      <c r="P10" s="117"/>
      <c r="Q10" s="117"/>
      <c r="R10" s="118"/>
    </row>
    <row r="11" spans="1:19" ht="15.75" thickBot="1" x14ac:dyDescent="0.25"/>
    <row r="12" spans="1:19" s="22" customFormat="1" ht="32.25" thickBot="1" x14ac:dyDescent="0.25">
      <c r="D12" s="23" t="s">
        <v>43</v>
      </c>
      <c r="E12" s="24" t="s">
        <v>44</v>
      </c>
      <c r="F12" s="24" t="s">
        <v>45</v>
      </c>
      <c r="G12" s="24" t="s">
        <v>46</v>
      </c>
      <c r="H12" s="24" t="s">
        <v>47</v>
      </c>
      <c r="I12" s="24" t="s">
        <v>48</v>
      </c>
      <c r="J12" s="25" t="s">
        <v>77</v>
      </c>
      <c r="K12" s="25" t="s">
        <v>78</v>
      </c>
      <c r="M12" s="26" t="s">
        <v>49</v>
      </c>
      <c r="N12" s="23" t="s">
        <v>50</v>
      </c>
      <c r="O12" s="27" t="s">
        <v>77</v>
      </c>
      <c r="P12" s="25" t="s">
        <v>79</v>
      </c>
      <c r="Q12" s="27" t="s">
        <v>78</v>
      </c>
      <c r="R12" s="25" t="s">
        <v>80</v>
      </c>
    </row>
    <row r="13" spans="1:19" s="22" customFormat="1" ht="15.75" x14ac:dyDescent="0.2">
      <c r="D13" s="28"/>
      <c r="E13" s="29"/>
      <c r="F13" s="29"/>
      <c r="G13" s="29"/>
      <c r="H13" s="29"/>
      <c r="I13" s="29"/>
      <c r="J13" s="28"/>
      <c r="K13" s="30"/>
      <c r="M13" s="31"/>
      <c r="N13" s="28"/>
      <c r="O13" s="28"/>
      <c r="P13" s="28"/>
      <c r="Q13" s="28"/>
      <c r="R13" s="28"/>
    </row>
    <row r="14" spans="1:19" s="22" customFormat="1" ht="15.75" x14ac:dyDescent="0.2">
      <c r="C14" s="32"/>
      <c r="D14" s="33" t="s">
        <v>51</v>
      </c>
      <c r="E14" s="34" t="s">
        <v>52</v>
      </c>
      <c r="F14" s="34" t="s">
        <v>53</v>
      </c>
      <c r="G14" s="34"/>
      <c r="H14" s="34" t="s">
        <v>54</v>
      </c>
      <c r="I14" s="34" t="s">
        <v>55</v>
      </c>
      <c r="J14" s="33">
        <v>480</v>
      </c>
      <c r="K14" s="33">
        <v>502</v>
      </c>
      <c r="L14" s="37">
        <v>1</v>
      </c>
      <c r="M14" s="110" t="s">
        <v>192</v>
      </c>
      <c r="N14" s="70">
        <v>3</v>
      </c>
      <c r="O14" s="71">
        <f t="shared" ref="O14:O77" si="0">IF(M14="",0,(SUMIF($I$20:$I$534,M14,$J$20:$J$534)))</f>
        <v>5596</v>
      </c>
      <c r="P14" s="72">
        <f t="shared" ref="P14:P77" si="1">IF(M14="",-1,(-($N$6-(O14/N14))/$N$6))</f>
        <v>3.490683804151825E-2</v>
      </c>
      <c r="Q14" s="71">
        <f t="shared" ref="Q14:Q77" si="2">IF(M14="",0,(SUMIF($I$19:$I$734,M14,$K$19:$K$734)))</f>
        <v>5679</v>
      </c>
      <c r="R14" s="73">
        <f t="shared" ref="R14:R77" si="3">IF(M14="",-1,(-($O$6-(Q14/N14))/$O$6))</f>
        <v>8.4965326746185336E-4</v>
      </c>
      <c r="S14" s="69"/>
    </row>
    <row r="15" spans="1:19" s="22" customFormat="1" ht="30" x14ac:dyDescent="0.2">
      <c r="C15" s="32"/>
      <c r="D15" s="33" t="s">
        <v>56</v>
      </c>
      <c r="E15" s="34" t="s">
        <v>57</v>
      </c>
      <c r="F15" s="34" t="s">
        <v>58</v>
      </c>
      <c r="G15" s="34"/>
      <c r="H15" s="34" t="s">
        <v>54</v>
      </c>
      <c r="I15" s="34" t="s">
        <v>55</v>
      </c>
      <c r="J15" s="33">
        <v>67</v>
      </c>
      <c r="K15" s="33">
        <v>68</v>
      </c>
      <c r="L15" s="37">
        <v>2</v>
      </c>
      <c r="M15" s="111" t="s">
        <v>194</v>
      </c>
      <c r="N15" s="74">
        <v>3</v>
      </c>
      <c r="O15" s="75">
        <f t="shared" si="0"/>
        <v>6047</v>
      </c>
      <c r="P15" s="76">
        <f t="shared" si="1"/>
        <v>0.11831337556058995</v>
      </c>
      <c r="Q15" s="75">
        <f t="shared" si="2"/>
        <v>6461.9864502877108</v>
      </c>
      <c r="R15" s="77">
        <f t="shared" si="3"/>
        <v>0.13884079911771305</v>
      </c>
      <c r="S15" s="69"/>
    </row>
    <row r="16" spans="1:19" s="22" customFormat="1" ht="30" x14ac:dyDescent="0.2">
      <c r="C16" s="32"/>
      <c r="D16" s="33" t="s">
        <v>59</v>
      </c>
      <c r="E16" s="34" t="s">
        <v>60</v>
      </c>
      <c r="F16" s="34" t="s">
        <v>61</v>
      </c>
      <c r="G16" s="34"/>
      <c r="H16" s="34"/>
      <c r="I16" s="34" t="s">
        <v>55</v>
      </c>
      <c r="J16" s="33">
        <v>893</v>
      </c>
      <c r="K16" s="33">
        <v>897</v>
      </c>
      <c r="L16" s="37">
        <v>3</v>
      </c>
      <c r="M16" s="111" t="s">
        <v>193</v>
      </c>
      <c r="N16" s="74">
        <v>3</v>
      </c>
      <c r="O16" s="75">
        <f t="shared" si="0"/>
        <v>6592</v>
      </c>
      <c r="P16" s="76">
        <f t="shared" si="1"/>
        <v>0.21910398076656346</v>
      </c>
      <c r="Q16" s="75">
        <f t="shared" si="2"/>
        <v>7316.2612157503263</v>
      </c>
      <c r="R16" s="77">
        <f t="shared" si="3"/>
        <v>0.28939558038349938</v>
      </c>
      <c r="S16" s="69"/>
    </row>
    <row r="17" spans="1:19" s="22" customFormat="1" ht="30.75" customHeight="1" x14ac:dyDescent="0.2">
      <c r="C17" s="32"/>
      <c r="D17" s="33" t="s">
        <v>62</v>
      </c>
      <c r="E17" s="34" t="s">
        <v>63</v>
      </c>
      <c r="F17" s="34" t="s">
        <v>64</v>
      </c>
      <c r="G17" s="34" t="s">
        <v>65</v>
      </c>
      <c r="H17" s="34"/>
      <c r="I17" s="34" t="s">
        <v>55</v>
      </c>
      <c r="J17" s="33">
        <v>759</v>
      </c>
      <c r="K17" s="33">
        <v>780</v>
      </c>
      <c r="L17" s="37">
        <v>4</v>
      </c>
      <c r="M17" s="111" t="s">
        <v>195</v>
      </c>
      <c r="N17" s="74">
        <v>3</v>
      </c>
      <c r="O17" s="75">
        <f t="shared" si="0"/>
        <v>4668</v>
      </c>
      <c r="P17" s="76">
        <f t="shared" si="1"/>
        <v>-0.13671459614406586</v>
      </c>
      <c r="Q17" s="75">
        <f t="shared" si="2"/>
        <v>4941.9071742854157</v>
      </c>
      <c r="R17" s="77">
        <f t="shared" si="3"/>
        <v>-0.12905334004868096</v>
      </c>
      <c r="S17" s="69"/>
    </row>
    <row r="18" spans="1:19" s="22" customFormat="1" ht="30" x14ac:dyDescent="0.2">
      <c r="C18" s="32"/>
      <c r="D18" s="33" t="s">
        <v>66</v>
      </c>
      <c r="E18" s="34" t="s">
        <v>67</v>
      </c>
      <c r="F18" s="34" t="s">
        <v>64</v>
      </c>
      <c r="G18" s="34" t="s">
        <v>68</v>
      </c>
      <c r="H18" s="34"/>
      <c r="I18" s="34" t="s">
        <v>55</v>
      </c>
      <c r="J18" s="33">
        <v>803</v>
      </c>
      <c r="K18" s="33">
        <v>824</v>
      </c>
      <c r="L18" s="37">
        <v>5</v>
      </c>
      <c r="M18" s="111" t="s">
        <v>196</v>
      </c>
      <c r="N18" s="74">
        <v>2</v>
      </c>
      <c r="O18" s="75">
        <f t="shared" si="0"/>
        <v>4779</v>
      </c>
      <c r="P18" s="76">
        <f t="shared" si="1"/>
        <v>0.32572009801655177</v>
      </c>
      <c r="Q18" s="75">
        <f t="shared" si="2"/>
        <v>5048.4763246604243</v>
      </c>
      <c r="R18" s="77">
        <f t="shared" si="3"/>
        <v>0.334592123366449</v>
      </c>
      <c r="S18" s="69"/>
    </row>
    <row r="19" spans="1:19" s="22" customFormat="1" ht="15.75" x14ac:dyDescent="0.2">
      <c r="D19" s="38"/>
      <c r="E19" s="39"/>
      <c r="F19" s="39"/>
      <c r="G19" s="39"/>
      <c r="H19" s="39"/>
      <c r="I19" s="39"/>
      <c r="J19" s="38"/>
      <c r="K19" s="40"/>
      <c r="L19" s="37">
        <v>6</v>
      </c>
      <c r="M19" s="111" t="s">
        <v>197</v>
      </c>
      <c r="N19" s="74">
        <v>2</v>
      </c>
      <c r="O19" s="75">
        <f t="shared" si="0"/>
        <v>3543</v>
      </c>
      <c r="P19" s="76">
        <f t="shared" si="1"/>
        <v>-1.715289657404415E-2</v>
      </c>
      <c r="Q19" s="75">
        <f t="shared" si="2"/>
        <v>3796.1019356346801</v>
      </c>
      <c r="R19" s="77">
        <f t="shared" si="3"/>
        <v>3.5201547934258785E-3</v>
      </c>
      <c r="S19" s="69"/>
    </row>
    <row r="20" spans="1:19" ht="15.75" x14ac:dyDescent="0.2">
      <c r="A20" t="s">
        <v>81</v>
      </c>
      <c r="C20" s="41"/>
      <c r="D20" s="103" t="s">
        <v>81</v>
      </c>
      <c r="E20" s="86"/>
      <c r="F20" s="98" t="s">
        <v>219</v>
      </c>
      <c r="G20" s="98" t="s">
        <v>220</v>
      </c>
      <c r="H20" s="99"/>
      <c r="I20" s="98" t="s">
        <v>192</v>
      </c>
      <c r="J20" s="104">
        <v>3053</v>
      </c>
      <c r="K20" s="108">
        <v>3108</v>
      </c>
      <c r="L20" s="37">
        <v>7</v>
      </c>
      <c r="M20" s="112" t="s">
        <v>198</v>
      </c>
      <c r="N20" s="74">
        <v>1</v>
      </c>
      <c r="O20" s="75">
        <f t="shared" si="0"/>
        <v>2146</v>
      </c>
      <c r="P20" s="76">
        <f t="shared" si="1"/>
        <v>0.19062369966249013</v>
      </c>
      <c r="Q20" s="75">
        <f t="shared" si="2"/>
        <v>2428</v>
      </c>
      <c r="R20" s="77">
        <f t="shared" si="3"/>
        <v>0.2837099620356035</v>
      </c>
      <c r="S20" s="68"/>
    </row>
    <row r="21" spans="1:19" ht="15.75" x14ac:dyDescent="0.2">
      <c r="A21" t="s">
        <v>82</v>
      </c>
      <c r="C21" s="41"/>
      <c r="D21" s="105" t="s">
        <v>82</v>
      </c>
      <c r="E21" s="87"/>
      <c r="F21" s="100" t="s">
        <v>219</v>
      </c>
      <c r="G21" s="100" t="s">
        <v>221</v>
      </c>
      <c r="H21" s="101"/>
      <c r="I21" s="100" t="s">
        <v>192</v>
      </c>
      <c r="J21" s="106">
        <v>1297</v>
      </c>
      <c r="K21" s="109">
        <v>1302</v>
      </c>
      <c r="L21" s="37">
        <v>8</v>
      </c>
      <c r="M21" s="112" t="s">
        <v>199</v>
      </c>
      <c r="N21" s="74">
        <v>3</v>
      </c>
      <c r="O21" s="75">
        <f t="shared" si="0"/>
        <v>5207</v>
      </c>
      <c r="P21" s="76">
        <f t="shared" si="1"/>
        <v>-3.7033612279809516E-2</v>
      </c>
      <c r="Q21" s="75">
        <f t="shared" si="2"/>
        <v>5409.7866421769995</v>
      </c>
      <c r="R21" s="77">
        <f t="shared" si="3"/>
        <v>-4.6595688488502041E-2</v>
      </c>
      <c r="S21" s="68"/>
    </row>
    <row r="22" spans="1:19" ht="15.75" x14ac:dyDescent="0.2">
      <c r="A22" t="s">
        <v>83</v>
      </c>
      <c r="C22" s="41"/>
      <c r="D22" s="105" t="s">
        <v>83</v>
      </c>
      <c r="E22" s="87"/>
      <c r="F22" s="100" t="s">
        <v>219</v>
      </c>
      <c r="G22" s="100" t="s">
        <v>222</v>
      </c>
      <c r="H22" s="101"/>
      <c r="I22" s="100" t="s">
        <v>192</v>
      </c>
      <c r="J22" s="107">
        <v>1246</v>
      </c>
      <c r="K22" s="109">
        <v>1269</v>
      </c>
      <c r="L22" s="37">
        <v>9</v>
      </c>
      <c r="M22" s="112" t="s">
        <v>200</v>
      </c>
      <c r="N22" s="74">
        <v>2</v>
      </c>
      <c r="O22" s="75">
        <f t="shared" si="0"/>
        <v>3397</v>
      </c>
      <c r="P22" s="76">
        <f t="shared" si="1"/>
        <v>-5.7654075546719724E-2</v>
      </c>
      <c r="Q22" s="75">
        <f t="shared" si="2"/>
        <v>3504.988083022381</v>
      </c>
      <c r="R22" s="77">
        <f t="shared" si="3"/>
        <v>-7.343737253049766E-2</v>
      </c>
      <c r="S22" s="68"/>
    </row>
    <row r="23" spans="1:19" ht="15.75" x14ac:dyDescent="0.2">
      <c r="A23" t="s">
        <v>84</v>
      </c>
      <c r="C23" s="41"/>
      <c r="D23" s="105" t="s">
        <v>84</v>
      </c>
      <c r="E23" s="87"/>
      <c r="F23" s="100"/>
      <c r="G23" s="100"/>
      <c r="H23" s="101"/>
      <c r="I23" s="100" t="s">
        <v>193</v>
      </c>
      <c r="J23" s="107">
        <v>2286</v>
      </c>
      <c r="K23" s="109">
        <v>2938.2612157503258</v>
      </c>
      <c r="L23" s="37">
        <v>10</v>
      </c>
      <c r="M23" s="112" t="s">
        <v>201</v>
      </c>
      <c r="N23" s="74">
        <v>2</v>
      </c>
      <c r="O23" s="75">
        <f t="shared" si="0"/>
        <v>3304</v>
      </c>
      <c r="P23" s="76">
        <f t="shared" si="1"/>
        <v>-8.34527717416432E-2</v>
      </c>
      <c r="Q23" s="75">
        <f t="shared" si="2"/>
        <v>3404.4342105597793</v>
      </c>
      <c r="R23" s="77">
        <f t="shared" si="3"/>
        <v>-0.10001933459835173</v>
      </c>
      <c r="S23" s="68"/>
    </row>
    <row r="24" spans="1:19" ht="15.75" x14ac:dyDescent="0.2">
      <c r="A24" t="s">
        <v>85</v>
      </c>
      <c r="C24" s="41"/>
      <c r="D24" s="105" t="s">
        <v>85</v>
      </c>
      <c r="E24" s="87"/>
      <c r="F24" s="100"/>
      <c r="G24" s="100"/>
      <c r="H24" s="101"/>
      <c r="I24" s="100" t="s">
        <v>193</v>
      </c>
      <c r="J24" s="107">
        <v>1528</v>
      </c>
      <c r="K24" s="109">
        <v>1595</v>
      </c>
      <c r="L24" s="37">
        <v>11</v>
      </c>
      <c r="M24" s="112" t="s">
        <v>202</v>
      </c>
      <c r="N24" s="74">
        <v>3</v>
      </c>
      <c r="O24" s="75">
        <f t="shared" si="0"/>
        <v>5162</v>
      </c>
      <c r="P24" s="76">
        <f t="shared" si="1"/>
        <v>-4.5355772342688054E-2</v>
      </c>
      <c r="Q24" s="75">
        <f t="shared" si="2"/>
        <v>5303.9891104631652</v>
      </c>
      <c r="R24" s="77">
        <f t="shared" si="3"/>
        <v>-6.5241123060142223E-2</v>
      </c>
      <c r="S24" s="68"/>
    </row>
    <row r="25" spans="1:19" ht="15.75" x14ac:dyDescent="0.2">
      <c r="A25" t="s">
        <v>86</v>
      </c>
      <c r="C25" s="41"/>
      <c r="D25" s="105" t="s">
        <v>86</v>
      </c>
      <c r="E25" s="87"/>
      <c r="F25" s="100"/>
      <c r="G25" s="100"/>
      <c r="H25" s="101"/>
      <c r="I25" s="100" t="s">
        <v>193</v>
      </c>
      <c r="J25" s="107">
        <v>1241</v>
      </c>
      <c r="K25" s="109">
        <v>1267</v>
      </c>
      <c r="L25" s="37">
        <v>12</v>
      </c>
      <c r="M25" s="112" t="s">
        <v>203</v>
      </c>
      <c r="N25" s="74">
        <v>3</v>
      </c>
      <c r="O25" s="75">
        <f t="shared" si="0"/>
        <v>6082</v>
      </c>
      <c r="P25" s="76">
        <f t="shared" si="1"/>
        <v>0.12478616672060651</v>
      </c>
      <c r="Q25" s="75">
        <f t="shared" si="2"/>
        <v>6339.3035688957034</v>
      </c>
      <c r="R25" s="77">
        <f t="shared" si="3"/>
        <v>0.11721954197683532</v>
      </c>
      <c r="S25" s="68"/>
    </row>
    <row r="26" spans="1:19" ht="15.75" x14ac:dyDescent="0.2">
      <c r="A26" t="s">
        <v>87</v>
      </c>
      <c r="C26" s="41"/>
      <c r="D26" s="105" t="s">
        <v>87</v>
      </c>
      <c r="E26" s="87"/>
      <c r="F26" s="100"/>
      <c r="G26" s="100"/>
      <c r="H26" s="101"/>
      <c r="I26" s="100" t="s">
        <v>193</v>
      </c>
      <c r="J26" s="107">
        <v>1537</v>
      </c>
      <c r="K26" s="109">
        <v>1516</v>
      </c>
      <c r="L26" s="37">
        <v>13</v>
      </c>
      <c r="M26" s="112" t="s">
        <v>204</v>
      </c>
      <c r="N26" s="74">
        <v>1</v>
      </c>
      <c r="O26" s="75">
        <f t="shared" si="0"/>
        <v>1786</v>
      </c>
      <c r="P26" s="76">
        <f t="shared" si="1"/>
        <v>-9.1081418465948916E-3</v>
      </c>
      <c r="Q26" s="75">
        <f t="shared" si="2"/>
        <v>1932.3178679286566</v>
      </c>
      <c r="R26" s="77">
        <f t="shared" si="3"/>
        <v>2.1637436935508243E-2</v>
      </c>
      <c r="S26" s="68"/>
    </row>
    <row r="27" spans="1:19" ht="15.75" x14ac:dyDescent="0.2">
      <c r="A27" t="s">
        <v>88</v>
      </c>
      <c r="C27" s="41"/>
      <c r="D27" s="105" t="s">
        <v>88</v>
      </c>
      <c r="E27" s="87"/>
      <c r="F27" s="100" t="s">
        <v>223</v>
      </c>
      <c r="G27" s="100" t="s">
        <v>224</v>
      </c>
      <c r="H27" s="101"/>
      <c r="I27" s="100" t="s">
        <v>194</v>
      </c>
      <c r="J27" s="107">
        <v>2532</v>
      </c>
      <c r="K27" s="109">
        <v>2564</v>
      </c>
      <c r="L27" s="37">
        <v>14</v>
      </c>
      <c r="M27" s="112" t="s">
        <v>205</v>
      </c>
      <c r="N27" s="74">
        <v>2</v>
      </c>
      <c r="O27" s="75">
        <f t="shared" si="0"/>
        <v>3699</v>
      </c>
      <c r="P27" s="76">
        <f t="shared" si="1"/>
        <v>2.6122335752924272E-2</v>
      </c>
      <c r="Q27" s="75">
        <f t="shared" si="2"/>
        <v>3784.689688329338</v>
      </c>
      <c r="R27" s="77">
        <f t="shared" si="3"/>
        <v>5.0326526396095468E-4</v>
      </c>
      <c r="S27" s="68"/>
    </row>
    <row r="28" spans="1:19" ht="15.75" x14ac:dyDescent="0.2">
      <c r="A28" t="s">
        <v>89</v>
      </c>
      <c r="C28" s="41"/>
      <c r="D28" s="105" t="s">
        <v>89</v>
      </c>
      <c r="E28" s="87"/>
      <c r="F28" s="100" t="s">
        <v>223</v>
      </c>
      <c r="G28" s="100" t="s">
        <v>225</v>
      </c>
      <c r="H28" s="101"/>
      <c r="I28" s="100" t="s">
        <v>194</v>
      </c>
      <c r="J28" s="107">
        <v>953</v>
      </c>
      <c r="K28" s="109">
        <v>969</v>
      </c>
      <c r="L28" s="37">
        <v>15</v>
      </c>
      <c r="M28" s="112" t="s">
        <v>206</v>
      </c>
      <c r="N28" s="74">
        <v>2</v>
      </c>
      <c r="O28" s="75">
        <f t="shared" si="0"/>
        <v>4195</v>
      </c>
      <c r="P28" s="76">
        <f t="shared" si="1"/>
        <v>0.16371538212584952</v>
      </c>
      <c r="Q28" s="75">
        <f t="shared" si="2"/>
        <v>4503.6931519226628</v>
      </c>
      <c r="R28" s="77">
        <f t="shared" si="3"/>
        <v>0.19057573415870033</v>
      </c>
      <c r="S28" s="68"/>
    </row>
    <row r="29" spans="1:19" ht="15.75" x14ac:dyDescent="0.2">
      <c r="A29" t="s">
        <v>90</v>
      </c>
      <c r="C29" s="41"/>
      <c r="D29" s="105" t="s">
        <v>90</v>
      </c>
      <c r="E29" s="87"/>
      <c r="F29" s="100" t="s">
        <v>226</v>
      </c>
      <c r="G29" s="100"/>
      <c r="H29" s="101"/>
      <c r="I29" s="100" t="s">
        <v>194</v>
      </c>
      <c r="J29" s="107">
        <v>2562</v>
      </c>
      <c r="K29" s="109">
        <v>2928.9864502877108</v>
      </c>
      <c r="L29" s="37">
        <v>16</v>
      </c>
      <c r="M29" s="112" t="s">
        <v>207</v>
      </c>
      <c r="N29" s="74">
        <v>1</v>
      </c>
      <c r="O29" s="75">
        <f t="shared" si="0"/>
        <v>1890</v>
      </c>
      <c r="P29" s="76">
        <f t="shared" si="1"/>
        <v>4.8592167922696335E-2</v>
      </c>
      <c r="Q29" s="75">
        <f t="shared" si="2"/>
        <v>1938.823504633079</v>
      </c>
      <c r="R29" s="77">
        <f t="shared" si="3"/>
        <v>2.5077037696155477E-2</v>
      </c>
      <c r="S29" s="68"/>
    </row>
    <row r="30" spans="1:19" ht="15.75" x14ac:dyDescent="0.2">
      <c r="A30" t="s">
        <v>91</v>
      </c>
      <c r="C30" s="41"/>
      <c r="D30" s="105" t="s">
        <v>91</v>
      </c>
      <c r="E30" s="87"/>
      <c r="F30" s="100" t="s">
        <v>227</v>
      </c>
      <c r="G30" s="100" t="s">
        <v>228</v>
      </c>
      <c r="H30" s="101"/>
      <c r="I30" s="100" t="s">
        <v>195</v>
      </c>
      <c r="J30" s="107">
        <v>1801</v>
      </c>
      <c r="K30" s="109">
        <v>1888.3053216083306</v>
      </c>
      <c r="L30" s="37">
        <v>17</v>
      </c>
      <c r="M30" s="112" t="s">
        <v>208</v>
      </c>
      <c r="N30" s="74">
        <v>2</v>
      </c>
      <c r="O30" s="75">
        <f t="shared" si="0"/>
        <v>3630</v>
      </c>
      <c r="P30" s="76">
        <f t="shared" si="1"/>
        <v>6.9813676083036241E-3</v>
      </c>
      <c r="Q30" s="75">
        <f t="shared" si="2"/>
        <v>3735.3812119241711</v>
      </c>
      <c r="R30" s="77">
        <f t="shared" si="3"/>
        <v>-1.253169815739617E-2</v>
      </c>
      <c r="S30" s="68"/>
    </row>
    <row r="31" spans="1:19" ht="15.75" x14ac:dyDescent="0.2">
      <c r="A31" t="s">
        <v>92</v>
      </c>
      <c r="C31" s="41"/>
      <c r="D31" s="105" t="s">
        <v>92</v>
      </c>
      <c r="E31" s="87"/>
      <c r="F31" s="100" t="s">
        <v>227</v>
      </c>
      <c r="G31" s="100" t="s">
        <v>228</v>
      </c>
      <c r="H31" s="101"/>
      <c r="I31" s="100" t="s">
        <v>195</v>
      </c>
      <c r="J31" s="107">
        <v>1124</v>
      </c>
      <c r="K31" s="109">
        <v>1240.9332389754934</v>
      </c>
      <c r="L31" s="37">
        <v>18</v>
      </c>
      <c r="M31" s="112" t="s">
        <v>209</v>
      </c>
      <c r="N31" s="74">
        <v>2</v>
      </c>
      <c r="O31" s="75">
        <f t="shared" si="0"/>
        <v>3326</v>
      </c>
      <c r="P31" s="76">
        <f t="shared" si="1"/>
        <v>-7.7349854362198933E-2</v>
      </c>
      <c r="Q31" s="75">
        <f t="shared" si="2"/>
        <v>3460.0438481411693</v>
      </c>
      <c r="R31" s="77">
        <f t="shared" si="3"/>
        <v>-8.5318625012598071E-2</v>
      </c>
      <c r="S31" s="68"/>
    </row>
    <row r="32" spans="1:19" ht="15.75" x14ac:dyDescent="0.2">
      <c r="A32" t="s">
        <v>93</v>
      </c>
      <c r="C32" s="41"/>
      <c r="D32" s="105" t="s">
        <v>93</v>
      </c>
      <c r="E32" s="87"/>
      <c r="F32" s="100" t="s">
        <v>227</v>
      </c>
      <c r="G32" s="100" t="s">
        <v>228</v>
      </c>
      <c r="H32" s="101"/>
      <c r="I32" s="100" t="s">
        <v>195</v>
      </c>
      <c r="J32" s="107">
        <v>453</v>
      </c>
      <c r="K32" s="109">
        <v>479</v>
      </c>
      <c r="L32" s="37">
        <v>19</v>
      </c>
      <c r="M32" s="112" t="s">
        <v>210</v>
      </c>
      <c r="N32" s="74">
        <v>3</v>
      </c>
      <c r="O32" s="75">
        <f t="shared" si="0"/>
        <v>5559</v>
      </c>
      <c r="P32" s="76">
        <f t="shared" si="1"/>
        <v>2.8064173100929266E-2</v>
      </c>
      <c r="Q32" s="75">
        <f t="shared" si="2"/>
        <v>5802.7504701458492</v>
      </c>
      <c r="R32" s="77">
        <f t="shared" si="3"/>
        <v>2.2659058996843541E-2</v>
      </c>
      <c r="S32" s="68"/>
    </row>
    <row r="33" spans="1:19" ht="15.75" x14ac:dyDescent="0.2">
      <c r="A33" t="s">
        <v>94</v>
      </c>
      <c r="C33" s="41"/>
      <c r="D33" s="105" t="s">
        <v>94</v>
      </c>
      <c r="E33" s="87"/>
      <c r="F33" s="100" t="s">
        <v>227</v>
      </c>
      <c r="G33" s="100" t="s">
        <v>229</v>
      </c>
      <c r="H33" s="101"/>
      <c r="I33" s="100" t="s">
        <v>195</v>
      </c>
      <c r="J33" s="107">
        <v>850</v>
      </c>
      <c r="K33" s="109">
        <v>863.15943862214965</v>
      </c>
      <c r="L33" s="37">
        <v>20</v>
      </c>
      <c r="M33" s="112" t="s">
        <v>211</v>
      </c>
      <c r="N33" s="74">
        <v>1</v>
      </c>
      <c r="O33" s="75">
        <f t="shared" si="0"/>
        <v>1664</v>
      </c>
      <c r="P33" s="76">
        <f t="shared" si="1"/>
        <v>-7.6795043691340367E-2</v>
      </c>
      <c r="Q33" s="75">
        <f t="shared" si="2"/>
        <v>1694.7635443870502</v>
      </c>
      <c r="R33" s="77">
        <f t="shared" si="3"/>
        <v>-0.10396011316951197</v>
      </c>
      <c r="S33" s="68"/>
    </row>
    <row r="34" spans="1:19" ht="15.75" x14ac:dyDescent="0.2">
      <c r="A34" t="s">
        <v>95</v>
      </c>
      <c r="C34" s="41"/>
      <c r="D34" s="105" t="s">
        <v>95</v>
      </c>
      <c r="E34" s="87"/>
      <c r="F34" s="100" t="s">
        <v>230</v>
      </c>
      <c r="G34" s="100" t="s">
        <v>231</v>
      </c>
      <c r="H34" s="101"/>
      <c r="I34" s="100" t="s">
        <v>195</v>
      </c>
      <c r="J34" s="107">
        <v>440</v>
      </c>
      <c r="K34" s="109">
        <v>470.5091750794416</v>
      </c>
      <c r="L34" s="37">
        <v>21</v>
      </c>
      <c r="M34" s="112" t="s">
        <v>212</v>
      </c>
      <c r="N34" s="74">
        <v>3</v>
      </c>
      <c r="O34" s="75">
        <f t="shared" si="0"/>
        <v>4873</v>
      </c>
      <c r="P34" s="76">
        <f t="shared" si="1"/>
        <v>-9.8802533635396997E-2</v>
      </c>
      <c r="Q34" s="75">
        <f t="shared" si="2"/>
        <v>4969.7179613563312</v>
      </c>
      <c r="R34" s="77">
        <f t="shared" si="3"/>
        <v>-0.12415205168857875</v>
      </c>
      <c r="S34" s="68"/>
    </row>
    <row r="35" spans="1:19" ht="15.75" x14ac:dyDescent="0.2">
      <c r="A35" t="s">
        <v>96</v>
      </c>
      <c r="C35" s="41"/>
      <c r="D35" s="105" t="s">
        <v>96</v>
      </c>
      <c r="E35" s="87"/>
      <c r="F35" s="100"/>
      <c r="G35" s="100"/>
      <c r="H35" s="101"/>
      <c r="I35" s="100" t="s">
        <v>196</v>
      </c>
      <c r="J35" s="107">
        <v>1444</v>
      </c>
      <c r="K35" s="109">
        <v>1518.8361018168464</v>
      </c>
      <c r="L35" s="37">
        <v>22</v>
      </c>
      <c r="M35" s="112" t="s">
        <v>213</v>
      </c>
      <c r="N35" s="74">
        <v>3</v>
      </c>
      <c r="O35" s="75">
        <f t="shared" si="0"/>
        <v>5096</v>
      </c>
      <c r="P35" s="76">
        <f t="shared" si="1"/>
        <v>-5.7561607101576581E-2</v>
      </c>
      <c r="Q35" s="75">
        <f t="shared" si="2"/>
        <v>5285.7398742176565</v>
      </c>
      <c r="R35" s="77">
        <f t="shared" si="3"/>
        <v>-6.8457312841567364E-2</v>
      </c>
      <c r="S35" s="68"/>
    </row>
    <row r="36" spans="1:19" ht="15.75" x14ac:dyDescent="0.2">
      <c r="A36" t="s">
        <v>97</v>
      </c>
      <c r="C36" s="41"/>
      <c r="D36" s="105" t="s">
        <v>97</v>
      </c>
      <c r="E36" s="87"/>
      <c r="F36" s="100"/>
      <c r="G36" s="100"/>
      <c r="H36" s="101"/>
      <c r="I36" s="100" t="s">
        <v>196</v>
      </c>
      <c r="J36" s="107">
        <v>858</v>
      </c>
      <c r="K36" s="109">
        <v>896.62614891435749</v>
      </c>
      <c r="L36" s="37">
        <v>23</v>
      </c>
      <c r="M36" s="112" t="s">
        <v>214</v>
      </c>
      <c r="N36" s="74">
        <v>2</v>
      </c>
      <c r="O36" s="75">
        <f t="shared" si="0"/>
        <v>3649</v>
      </c>
      <c r="P36" s="76">
        <f t="shared" si="1"/>
        <v>1.2252068981460034E-2</v>
      </c>
      <c r="Q36" s="75">
        <f t="shared" si="2"/>
        <v>3716.197177726146</v>
      </c>
      <c r="R36" s="77">
        <f t="shared" si="3"/>
        <v>-1.7603101743070899E-2</v>
      </c>
      <c r="S36" s="68"/>
    </row>
    <row r="37" spans="1:19" ht="15.75" x14ac:dyDescent="0.2">
      <c r="A37" t="s">
        <v>98</v>
      </c>
      <c r="C37" s="41"/>
      <c r="D37" s="105" t="s">
        <v>98</v>
      </c>
      <c r="E37" s="87"/>
      <c r="F37" s="100"/>
      <c r="G37" s="100"/>
      <c r="H37" s="101"/>
      <c r="I37" s="100" t="s">
        <v>196</v>
      </c>
      <c r="J37" s="107">
        <v>2477</v>
      </c>
      <c r="K37" s="109">
        <v>2633.0140739292206</v>
      </c>
      <c r="L37" s="37">
        <v>24</v>
      </c>
      <c r="M37" s="112" t="s">
        <v>216</v>
      </c>
      <c r="N37" s="74">
        <v>3</v>
      </c>
      <c r="O37" s="75">
        <f t="shared" si="0"/>
        <v>3185</v>
      </c>
      <c r="P37" s="76">
        <f t="shared" si="1"/>
        <v>-0.41097600443848537</v>
      </c>
      <c r="Q37" s="75">
        <f t="shared" si="2"/>
        <v>3597.3621646546389</v>
      </c>
      <c r="R37" s="77">
        <f t="shared" si="3"/>
        <v>-0.36601185504981842</v>
      </c>
      <c r="S37" s="68"/>
    </row>
    <row r="38" spans="1:19" ht="15.75" x14ac:dyDescent="0.2">
      <c r="A38" t="s">
        <v>99</v>
      </c>
      <c r="C38" s="41"/>
      <c r="D38" s="105" t="s">
        <v>99</v>
      </c>
      <c r="E38" s="87"/>
      <c r="F38" s="100" t="s">
        <v>232</v>
      </c>
      <c r="G38" s="100"/>
      <c r="H38" s="101"/>
      <c r="I38" s="100" t="s">
        <v>197</v>
      </c>
      <c r="J38" s="107">
        <v>552</v>
      </c>
      <c r="K38" s="109">
        <v>584.5544186144798</v>
      </c>
      <c r="L38" s="37">
        <v>25</v>
      </c>
      <c r="M38" s="112" t="s">
        <v>215</v>
      </c>
      <c r="N38" s="74">
        <v>1</v>
      </c>
      <c r="O38" s="75">
        <f t="shared" si="0"/>
        <v>1971</v>
      </c>
      <c r="P38" s="76">
        <f t="shared" si="1"/>
        <v>9.3531832262240461E-2</v>
      </c>
      <c r="Q38" s="75">
        <f t="shared" si="2"/>
        <v>2075.5231993929378</v>
      </c>
      <c r="R38" s="77">
        <f t="shared" si="3"/>
        <v>9.7351650534070217E-2</v>
      </c>
      <c r="S38" s="68"/>
    </row>
    <row r="39" spans="1:19" ht="15.75" x14ac:dyDescent="0.2">
      <c r="A39" t="s">
        <v>100</v>
      </c>
      <c r="C39" s="41"/>
      <c r="D39" s="105" t="s">
        <v>100</v>
      </c>
      <c r="E39" s="87"/>
      <c r="F39" s="100" t="s">
        <v>233</v>
      </c>
      <c r="G39" s="100" t="s">
        <v>234</v>
      </c>
      <c r="H39" s="101"/>
      <c r="I39" s="100" t="s">
        <v>197</v>
      </c>
      <c r="J39" s="107">
        <v>683</v>
      </c>
      <c r="K39" s="109">
        <v>839.38220902011199</v>
      </c>
      <c r="L39" s="37">
        <v>26</v>
      </c>
      <c r="M39" s="112" t="s">
        <v>217</v>
      </c>
      <c r="N39" s="74">
        <v>1</v>
      </c>
      <c r="O39" s="75">
        <f t="shared" si="0"/>
        <v>1682</v>
      </c>
      <c r="P39" s="76">
        <f t="shared" si="1"/>
        <v>-6.6808451615886125E-2</v>
      </c>
      <c r="Q39" s="75">
        <f t="shared" si="2"/>
        <v>1741.1274263177431</v>
      </c>
      <c r="R39" s="77">
        <f t="shared" si="3"/>
        <v>-7.9447025396417625E-2</v>
      </c>
      <c r="S39" s="68"/>
    </row>
    <row r="40" spans="1:19" ht="15.75" x14ac:dyDescent="0.2">
      <c r="A40" t="s">
        <v>101</v>
      </c>
      <c r="C40" s="41"/>
      <c r="D40" s="105" t="s">
        <v>101</v>
      </c>
      <c r="E40" s="87"/>
      <c r="F40" s="100" t="s">
        <v>233</v>
      </c>
      <c r="G40" s="100" t="s">
        <v>234</v>
      </c>
      <c r="H40" s="101"/>
      <c r="I40" s="100" t="s">
        <v>197</v>
      </c>
      <c r="J40" s="107">
        <v>865</v>
      </c>
      <c r="K40" s="109">
        <v>880.26155717462927</v>
      </c>
      <c r="L40" s="37">
        <v>27</v>
      </c>
      <c r="M40" s="112" t="s">
        <v>218</v>
      </c>
      <c r="N40" s="74">
        <v>3</v>
      </c>
      <c r="O40" s="75">
        <f t="shared" si="0"/>
        <v>5417</v>
      </c>
      <c r="P40" s="76">
        <f t="shared" si="1"/>
        <v>1.8031346802903508E-3</v>
      </c>
      <c r="Q40" s="75">
        <f t="shared" si="2"/>
        <v>5611.2125000742853</v>
      </c>
      <c r="R40" s="77">
        <f t="shared" si="3"/>
        <v>-1.109700913727839E-2</v>
      </c>
      <c r="S40" s="68"/>
    </row>
    <row r="41" spans="1:19" x14ac:dyDescent="0.2">
      <c r="A41" t="s">
        <v>102</v>
      </c>
      <c r="C41" s="41"/>
      <c r="D41" s="105" t="s">
        <v>102</v>
      </c>
      <c r="E41" s="87"/>
      <c r="F41" s="100" t="s">
        <v>233</v>
      </c>
      <c r="G41" s="100" t="s">
        <v>234</v>
      </c>
      <c r="H41" s="101"/>
      <c r="I41" s="100" t="s">
        <v>197</v>
      </c>
      <c r="J41" s="107">
        <v>415</v>
      </c>
      <c r="K41" s="109">
        <v>428.13787812528108</v>
      </c>
      <c r="L41" s="85"/>
      <c r="M41" s="78"/>
      <c r="N41" s="79"/>
      <c r="O41" s="75">
        <f t="shared" si="0"/>
        <v>0</v>
      </c>
      <c r="P41" s="76">
        <f t="shared" si="1"/>
        <v>-1</v>
      </c>
      <c r="Q41" s="75">
        <f t="shared" si="2"/>
        <v>0</v>
      </c>
      <c r="R41" s="77">
        <f t="shared" si="3"/>
        <v>-1</v>
      </c>
      <c r="S41" s="68"/>
    </row>
    <row r="42" spans="1:19" x14ac:dyDescent="0.2">
      <c r="A42" t="s">
        <v>103</v>
      </c>
      <c r="C42" s="41"/>
      <c r="D42" s="105" t="s">
        <v>103</v>
      </c>
      <c r="E42" s="87"/>
      <c r="F42" s="100" t="s">
        <v>233</v>
      </c>
      <c r="G42" s="100" t="s">
        <v>234</v>
      </c>
      <c r="H42" s="101"/>
      <c r="I42" s="100" t="s">
        <v>197</v>
      </c>
      <c r="J42" s="107">
        <v>310</v>
      </c>
      <c r="K42" s="109">
        <v>319.58480153032036</v>
      </c>
      <c r="L42" s="85"/>
      <c r="M42" s="78"/>
      <c r="N42" s="79"/>
      <c r="O42" s="75">
        <f t="shared" si="0"/>
        <v>0</v>
      </c>
      <c r="P42" s="76">
        <f t="shared" si="1"/>
        <v>-1</v>
      </c>
      <c r="Q42" s="75">
        <f t="shared" si="2"/>
        <v>0</v>
      </c>
      <c r="R42" s="77">
        <f t="shared" si="3"/>
        <v>-1</v>
      </c>
      <c r="S42" s="68"/>
    </row>
    <row r="43" spans="1:19" x14ac:dyDescent="0.2">
      <c r="A43" t="s">
        <v>104</v>
      </c>
      <c r="C43" s="41"/>
      <c r="D43" s="105" t="s">
        <v>104</v>
      </c>
      <c r="E43" s="87"/>
      <c r="F43" s="100" t="s">
        <v>235</v>
      </c>
      <c r="G43" s="100"/>
      <c r="H43" s="101"/>
      <c r="I43" s="100" t="s">
        <v>197</v>
      </c>
      <c r="J43" s="107">
        <v>242</v>
      </c>
      <c r="K43" s="109">
        <v>243.63080792096775</v>
      </c>
      <c r="L43" s="85"/>
      <c r="M43" s="78"/>
      <c r="N43" s="79"/>
      <c r="O43" s="75">
        <f t="shared" si="0"/>
        <v>0</v>
      </c>
      <c r="P43" s="76">
        <f t="shared" si="1"/>
        <v>-1</v>
      </c>
      <c r="Q43" s="75">
        <f t="shared" si="2"/>
        <v>0</v>
      </c>
      <c r="R43" s="77">
        <f t="shared" si="3"/>
        <v>-1</v>
      </c>
    </row>
    <row r="44" spans="1:19" x14ac:dyDescent="0.2">
      <c r="A44" t="s">
        <v>105</v>
      </c>
      <c r="C44" s="41"/>
      <c r="D44" s="105" t="s">
        <v>105</v>
      </c>
      <c r="E44" s="87"/>
      <c r="F44" s="100" t="s">
        <v>236</v>
      </c>
      <c r="G44" s="100"/>
      <c r="H44" s="101"/>
      <c r="I44" s="100" t="s">
        <v>197</v>
      </c>
      <c r="J44" s="107">
        <v>476</v>
      </c>
      <c r="K44" s="109">
        <v>500.55026324889019</v>
      </c>
      <c r="L44" s="85"/>
      <c r="M44" s="78"/>
      <c r="N44" s="79"/>
      <c r="O44" s="75">
        <f t="shared" si="0"/>
        <v>0</v>
      </c>
      <c r="P44" s="76">
        <f t="shared" si="1"/>
        <v>-1</v>
      </c>
      <c r="Q44" s="75">
        <f t="shared" si="2"/>
        <v>0</v>
      </c>
      <c r="R44" s="77">
        <f t="shared" si="3"/>
        <v>-1</v>
      </c>
    </row>
    <row r="45" spans="1:19" x14ac:dyDescent="0.2">
      <c r="A45" t="s">
        <v>106</v>
      </c>
      <c r="C45" s="41"/>
      <c r="D45" s="105" t="s">
        <v>106</v>
      </c>
      <c r="E45" s="87"/>
      <c r="F45" s="100" t="s">
        <v>237</v>
      </c>
      <c r="G45" s="100"/>
      <c r="H45" s="101"/>
      <c r="I45" s="100" t="s">
        <v>198</v>
      </c>
      <c r="J45" s="107">
        <v>2146</v>
      </c>
      <c r="K45" s="109">
        <v>2428</v>
      </c>
      <c r="L45" s="85"/>
      <c r="M45" s="78"/>
      <c r="N45" s="79"/>
      <c r="O45" s="75">
        <f t="shared" si="0"/>
        <v>0</v>
      </c>
      <c r="P45" s="76">
        <f t="shared" si="1"/>
        <v>-1</v>
      </c>
      <c r="Q45" s="75">
        <f t="shared" si="2"/>
        <v>0</v>
      </c>
      <c r="R45" s="77">
        <f t="shared" si="3"/>
        <v>-1</v>
      </c>
    </row>
    <row r="46" spans="1:19" x14ac:dyDescent="0.2">
      <c r="A46" t="s">
        <v>107</v>
      </c>
      <c r="C46" s="41"/>
      <c r="D46" s="105" t="s">
        <v>107</v>
      </c>
      <c r="E46" s="87"/>
      <c r="F46" s="100" t="s">
        <v>219</v>
      </c>
      <c r="G46" s="100" t="s">
        <v>238</v>
      </c>
      <c r="H46" s="101"/>
      <c r="I46" s="100" t="s">
        <v>199</v>
      </c>
      <c r="J46" s="107">
        <v>2453</v>
      </c>
      <c r="K46" s="109">
        <v>2556.3672845602432</v>
      </c>
      <c r="L46" s="85"/>
      <c r="M46" s="78"/>
      <c r="N46" s="79"/>
      <c r="O46" s="75">
        <f t="shared" si="0"/>
        <v>0</v>
      </c>
      <c r="P46" s="76">
        <f t="shared" si="1"/>
        <v>-1</v>
      </c>
      <c r="Q46" s="75">
        <f t="shared" si="2"/>
        <v>0</v>
      </c>
      <c r="R46" s="77">
        <f t="shared" si="3"/>
        <v>-1</v>
      </c>
    </row>
    <row r="47" spans="1:19" x14ac:dyDescent="0.2">
      <c r="A47" t="s">
        <v>108</v>
      </c>
      <c r="C47" s="41"/>
      <c r="D47" s="105" t="s">
        <v>108</v>
      </c>
      <c r="E47" s="87"/>
      <c r="F47" s="100" t="s">
        <v>219</v>
      </c>
      <c r="G47" s="100" t="s">
        <v>238</v>
      </c>
      <c r="H47" s="101"/>
      <c r="I47" s="100" t="s">
        <v>199</v>
      </c>
      <c r="J47" s="107">
        <v>2754</v>
      </c>
      <c r="K47" s="109">
        <v>2853.4193576167563</v>
      </c>
      <c r="L47" s="85"/>
      <c r="M47" s="78"/>
      <c r="N47" s="79"/>
      <c r="O47" s="75">
        <f t="shared" si="0"/>
        <v>0</v>
      </c>
      <c r="P47" s="76">
        <f t="shared" si="1"/>
        <v>-1</v>
      </c>
      <c r="Q47" s="75">
        <f t="shared" si="2"/>
        <v>0</v>
      </c>
      <c r="R47" s="77">
        <f t="shared" si="3"/>
        <v>-1</v>
      </c>
    </row>
    <row r="48" spans="1:19" x14ac:dyDescent="0.2">
      <c r="A48" t="s">
        <v>109</v>
      </c>
      <c r="C48" s="41"/>
      <c r="D48" s="105" t="s">
        <v>109</v>
      </c>
      <c r="E48" s="87"/>
      <c r="F48" s="100"/>
      <c r="G48" s="100"/>
      <c r="H48" s="101"/>
      <c r="I48" s="100" t="s">
        <v>200</v>
      </c>
      <c r="J48" s="107">
        <v>956</v>
      </c>
      <c r="K48" s="109">
        <v>1090.2406703706931</v>
      </c>
      <c r="L48" s="85"/>
      <c r="M48" s="78"/>
      <c r="N48" s="79"/>
      <c r="O48" s="75">
        <f t="shared" si="0"/>
        <v>0</v>
      </c>
      <c r="P48" s="76">
        <f t="shared" si="1"/>
        <v>-1</v>
      </c>
      <c r="Q48" s="75">
        <f t="shared" si="2"/>
        <v>0</v>
      </c>
      <c r="R48" s="77">
        <f t="shared" si="3"/>
        <v>-1</v>
      </c>
    </row>
    <row r="49" spans="1:19" x14ac:dyDescent="0.2">
      <c r="A49" t="s">
        <v>110</v>
      </c>
      <c r="C49" s="41"/>
      <c r="D49" s="105" t="s">
        <v>110</v>
      </c>
      <c r="E49" s="87"/>
      <c r="F49" s="100"/>
      <c r="G49" s="100"/>
      <c r="H49" s="101"/>
      <c r="I49" s="100" t="s">
        <v>200</v>
      </c>
      <c r="J49" s="107">
        <v>2441</v>
      </c>
      <c r="K49" s="109">
        <v>2414.7474126516877</v>
      </c>
      <c r="L49" s="85"/>
      <c r="M49" s="78"/>
      <c r="N49" s="79"/>
      <c r="O49" s="75">
        <f t="shared" si="0"/>
        <v>0</v>
      </c>
      <c r="P49" s="76">
        <f t="shared" si="1"/>
        <v>-1</v>
      </c>
      <c r="Q49" s="75">
        <f t="shared" si="2"/>
        <v>0</v>
      </c>
      <c r="R49" s="77">
        <f t="shared" si="3"/>
        <v>-1</v>
      </c>
    </row>
    <row r="50" spans="1:19" x14ac:dyDescent="0.2">
      <c r="A50" t="s">
        <v>111</v>
      </c>
      <c r="C50" s="41"/>
      <c r="D50" s="105" t="s">
        <v>111</v>
      </c>
      <c r="E50" s="87"/>
      <c r="F50" s="100" t="s">
        <v>219</v>
      </c>
      <c r="G50" s="100" t="s">
        <v>239</v>
      </c>
      <c r="H50" s="101"/>
      <c r="I50" s="100" t="s">
        <v>201</v>
      </c>
      <c r="J50" s="107">
        <v>804</v>
      </c>
      <c r="K50" s="109">
        <v>844.95926470515485</v>
      </c>
      <c r="L50" s="85"/>
      <c r="M50" s="78"/>
      <c r="N50" s="79"/>
      <c r="O50" s="75">
        <f t="shared" si="0"/>
        <v>0</v>
      </c>
      <c r="P50" s="76">
        <f t="shared" si="1"/>
        <v>-1</v>
      </c>
      <c r="Q50" s="75">
        <f t="shared" si="2"/>
        <v>0</v>
      </c>
      <c r="R50" s="77">
        <f t="shared" si="3"/>
        <v>-1</v>
      </c>
    </row>
    <row r="51" spans="1:19" x14ac:dyDescent="0.2">
      <c r="A51" t="s">
        <v>112</v>
      </c>
      <c r="C51" s="41"/>
      <c r="D51" s="105" t="s">
        <v>112</v>
      </c>
      <c r="E51" s="87"/>
      <c r="F51" s="100" t="s">
        <v>219</v>
      </c>
      <c r="G51" s="100" t="s">
        <v>239</v>
      </c>
      <c r="H51" s="101"/>
      <c r="I51" s="100" t="s">
        <v>201</v>
      </c>
      <c r="J51" s="107">
        <v>1839</v>
      </c>
      <c r="K51" s="109">
        <v>1872.09652829324</v>
      </c>
      <c r="L51" s="85"/>
      <c r="M51" s="78"/>
      <c r="N51" s="79"/>
      <c r="O51" s="75">
        <f t="shared" si="0"/>
        <v>0</v>
      </c>
      <c r="P51" s="76">
        <f t="shared" si="1"/>
        <v>-1</v>
      </c>
      <c r="Q51" s="75">
        <f t="shared" si="2"/>
        <v>0</v>
      </c>
      <c r="R51" s="77">
        <f t="shared" si="3"/>
        <v>-1</v>
      </c>
    </row>
    <row r="52" spans="1:19" x14ac:dyDescent="0.2">
      <c r="A52" t="s">
        <v>113</v>
      </c>
      <c r="C52" s="41"/>
      <c r="D52" s="105" t="s">
        <v>113</v>
      </c>
      <c r="E52" s="87"/>
      <c r="F52" s="100"/>
      <c r="G52" s="100"/>
      <c r="H52" s="101"/>
      <c r="I52" s="100" t="s">
        <v>201</v>
      </c>
      <c r="J52" s="107">
        <v>661</v>
      </c>
      <c r="K52" s="109">
        <v>687.37841756138471</v>
      </c>
      <c r="L52" s="85"/>
      <c r="M52" s="78"/>
      <c r="N52" s="79"/>
      <c r="O52" s="75">
        <f t="shared" si="0"/>
        <v>0</v>
      </c>
      <c r="P52" s="76">
        <f t="shared" si="1"/>
        <v>-1</v>
      </c>
      <c r="Q52" s="75">
        <f t="shared" si="2"/>
        <v>0</v>
      </c>
      <c r="R52" s="77">
        <f t="shared" si="3"/>
        <v>-1</v>
      </c>
      <c r="S52" s="68"/>
    </row>
    <row r="53" spans="1:19" x14ac:dyDescent="0.2">
      <c r="A53" t="s">
        <v>114</v>
      </c>
      <c r="C53" s="41"/>
      <c r="D53" s="105" t="s">
        <v>114</v>
      </c>
      <c r="E53" s="87"/>
      <c r="F53" s="100"/>
      <c r="G53" s="100"/>
      <c r="H53" s="101"/>
      <c r="I53" s="100" t="s">
        <v>202</v>
      </c>
      <c r="J53" s="107">
        <v>2366</v>
      </c>
      <c r="K53" s="109">
        <v>2416.9891104631652</v>
      </c>
      <c r="L53" s="85"/>
      <c r="M53" s="78"/>
      <c r="N53" s="79"/>
      <c r="O53" s="75">
        <f t="shared" si="0"/>
        <v>0</v>
      </c>
      <c r="P53" s="76">
        <f t="shared" si="1"/>
        <v>-1</v>
      </c>
      <c r="Q53" s="75">
        <f t="shared" si="2"/>
        <v>0</v>
      </c>
      <c r="R53" s="77">
        <f t="shared" si="3"/>
        <v>-1</v>
      </c>
      <c r="S53" s="68"/>
    </row>
    <row r="54" spans="1:19" x14ac:dyDescent="0.2">
      <c r="A54" t="s">
        <v>115</v>
      </c>
      <c r="C54" s="41"/>
      <c r="D54" s="105" t="s">
        <v>115</v>
      </c>
      <c r="E54" s="87"/>
      <c r="F54" s="100"/>
      <c r="G54" s="100"/>
      <c r="H54" s="101"/>
      <c r="I54" s="100" t="s">
        <v>202</v>
      </c>
      <c r="J54" s="107">
        <v>1533</v>
      </c>
      <c r="K54" s="109">
        <v>1570</v>
      </c>
      <c r="L54" s="85"/>
      <c r="M54" s="78"/>
      <c r="N54" s="79"/>
      <c r="O54" s="75">
        <f t="shared" si="0"/>
        <v>0</v>
      </c>
      <c r="P54" s="76">
        <f t="shared" si="1"/>
        <v>-1</v>
      </c>
      <c r="Q54" s="75">
        <f t="shared" si="2"/>
        <v>0</v>
      </c>
      <c r="R54" s="77">
        <f t="shared" si="3"/>
        <v>-1</v>
      </c>
      <c r="S54" s="68"/>
    </row>
    <row r="55" spans="1:19" x14ac:dyDescent="0.2">
      <c r="A55" t="s">
        <v>116</v>
      </c>
      <c r="C55" s="41"/>
      <c r="D55" s="105" t="s">
        <v>116</v>
      </c>
      <c r="E55" s="87"/>
      <c r="F55" s="100"/>
      <c r="G55" s="100"/>
      <c r="H55" s="101"/>
      <c r="I55" s="100" t="s">
        <v>202</v>
      </c>
      <c r="J55" s="107">
        <v>1263</v>
      </c>
      <c r="K55" s="109">
        <v>1317</v>
      </c>
      <c r="L55" s="85"/>
      <c r="M55" s="78"/>
      <c r="N55" s="79"/>
      <c r="O55" s="75">
        <f t="shared" si="0"/>
        <v>0</v>
      </c>
      <c r="P55" s="76">
        <f t="shared" si="1"/>
        <v>-1</v>
      </c>
      <c r="Q55" s="75">
        <f t="shared" si="2"/>
        <v>0</v>
      </c>
      <c r="R55" s="77">
        <f t="shared" si="3"/>
        <v>-1</v>
      </c>
      <c r="S55" s="68"/>
    </row>
    <row r="56" spans="1:19" x14ac:dyDescent="0.2">
      <c r="A56" t="s">
        <v>117</v>
      </c>
      <c r="C56" s="41"/>
      <c r="D56" s="105" t="s">
        <v>117</v>
      </c>
      <c r="E56" s="87"/>
      <c r="F56" s="100"/>
      <c r="G56" s="100"/>
      <c r="H56" s="101"/>
      <c r="I56" s="100" t="s">
        <v>203</v>
      </c>
      <c r="J56" s="107">
        <v>1249</v>
      </c>
      <c r="K56" s="109">
        <v>1282.980989986323</v>
      </c>
      <c r="L56" s="85"/>
      <c r="M56" s="78"/>
      <c r="N56" s="79"/>
      <c r="O56" s="75">
        <f t="shared" si="0"/>
        <v>0</v>
      </c>
      <c r="P56" s="76">
        <f t="shared" si="1"/>
        <v>-1</v>
      </c>
      <c r="Q56" s="75">
        <f t="shared" si="2"/>
        <v>0</v>
      </c>
      <c r="R56" s="77">
        <f t="shared" si="3"/>
        <v>-1</v>
      </c>
      <c r="S56" s="68"/>
    </row>
    <row r="57" spans="1:19" x14ac:dyDescent="0.2">
      <c r="A57" t="s">
        <v>118</v>
      </c>
      <c r="C57" s="41"/>
      <c r="D57" s="105" t="s">
        <v>118</v>
      </c>
      <c r="E57" s="87"/>
      <c r="F57" s="100"/>
      <c r="G57" s="100"/>
      <c r="H57" s="101"/>
      <c r="I57" s="100" t="s">
        <v>203</v>
      </c>
      <c r="J57" s="107">
        <v>518</v>
      </c>
      <c r="K57" s="109">
        <v>619.95726369435613</v>
      </c>
      <c r="L57" s="85"/>
      <c r="M57" s="78"/>
      <c r="N57" s="79"/>
      <c r="O57" s="75">
        <f t="shared" si="0"/>
        <v>0</v>
      </c>
      <c r="P57" s="76">
        <f t="shared" si="1"/>
        <v>-1</v>
      </c>
      <c r="Q57" s="75">
        <f t="shared" si="2"/>
        <v>0</v>
      </c>
      <c r="R57" s="77">
        <f t="shared" si="3"/>
        <v>-1</v>
      </c>
      <c r="S57" s="68"/>
    </row>
    <row r="58" spans="1:19" x14ac:dyDescent="0.2">
      <c r="A58" t="s">
        <v>119</v>
      </c>
      <c r="C58" s="41"/>
      <c r="D58" s="105" t="s">
        <v>119</v>
      </c>
      <c r="E58" s="87"/>
      <c r="F58" s="100"/>
      <c r="G58" s="100"/>
      <c r="H58" s="101"/>
      <c r="I58" s="100" t="s">
        <v>203</v>
      </c>
      <c r="J58" s="107">
        <v>1637</v>
      </c>
      <c r="K58" s="109">
        <v>1645.1464380537161</v>
      </c>
      <c r="L58" s="85"/>
      <c r="M58" s="78"/>
      <c r="N58" s="79"/>
      <c r="O58" s="75">
        <f t="shared" si="0"/>
        <v>0</v>
      </c>
      <c r="P58" s="76">
        <f t="shared" si="1"/>
        <v>-1</v>
      </c>
      <c r="Q58" s="75">
        <f t="shared" si="2"/>
        <v>0</v>
      </c>
      <c r="R58" s="77">
        <f t="shared" si="3"/>
        <v>-1</v>
      </c>
      <c r="S58" s="68"/>
    </row>
    <row r="59" spans="1:19" x14ac:dyDescent="0.2">
      <c r="A59" t="s">
        <v>120</v>
      </c>
      <c r="C59" s="41"/>
      <c r="D59" s="105" t="s">
        <v>120</v>
      </c>
      <c r="E59" s="87"/>
      <c r="F59" s="102"/>
      <c r="G59" s="100"/>
      <c r="H59" s="101"/>
      <c r="I59" s="100" t="s">
        <v>203</v>
      </c>
      <c r="J59" s="107">
        <v>1638</v>
      </c>
      <c r="K59" s="109">
        <v>1676.6348359346118</v>
      </c>
      <c r="L59" s="85"/>
      <c r="M59" s="78"/>
      <c r="N59" s="79"/>
      <c r="O59" s="75">
        <f t="shared" si="0"/>
        <v>0</v>
      </c>
      <c r="P59" s="76">
        <f t="shared" si="1"/>
        <v>-1</v>
      </c>
      <c r="Q59" s="75">
        <f t="shared" si="2"/>
        <v>0</v>
      </c>
      <c r="R59" s="77">
        <f t="shared" si="3"/>
        <v>-1</v>
      </c>
      <c r="S59" s="68"/>
    </row>
    <row r="60" spans="1:19" x14ac:dyDescent="0.2">
      <c r="A60" t="s">
        <v>121</v>
      </c>
      <c r="C60" s="41"/>
      <c r="D60" s="105" t="s">
        <v>121</v>
      </c>
      <c r="E60" s="87"/>
      <c r="F60" s="102"/>
      <c r="G60" s="100"/>
      <c r="H60" s="101"/>
      <c r="I60" s="100" t="s">
        <v>203</v>
      </c>
      <c r="J60" s="107">
        <v>1040</v>
      </c>
      <c r="K60" s="109">
        <v>1114.5840412266962</v>
      </c>
      <c r="L60" s="85"/>
      <c r="M60" s="78"/>
      <c r="N60" s="79"/>
      <c r="O60" s="75">
        <f t="shared" si="0"/>
        <v>0</v>
      </c>
      <c r="P60" s="76">
        <f t="shared" si="1"/>
        <v>-1</v>
      </c>
      <c r="Q60" s="75">
        <f t="shared" si="2"/>
        <v>0</v>
      </c>
      <c r="R60" s="77">
        <f t="shared" si="3"/>
        <v>-1</v>
      </c>
      <c r="S60" s="68"/>
    </row>
    <row r="61" spans="1:19" x14ac:dyDescent="0.2">
      <c r="A61" t="s">
        <v>122</v>
      </c>
      <c r="C61" s="41"/>
      <c r="D61" s="105" t="s">
        <v>122</v>
      </c>
      <c r="E61" s="87"/>
      <c r="F61" s="102" t="s">
        <v>240</v>
      </c>
      <c r="G61" s="100"/>
      <c r="H61" s="101"/>
      <c r="I61" s="100" t="s">
        <v>204</v>
      </c>
      <c r="J61" s="107">
        <v>292</v>
      </c>
      <c r="K61" s="109">
        <v>324.48566975188089</v>
      </c>
      <c r="L61" s="85"/>
      <c r="M61" s="78"/>
      <c r="N61" s="79"/>
      <c r="O61" s="75">
        <f t="shared" si="0"/>
        <v>0</v>
      </c>
      <c r="P61" s="76">
        <f t="shared" si="1"/>
        <v>-1</v>
      </c>
      <c r="Q61" s="75">
        <f t="shared" si="2"/>
        <v>0</v>
      </c>
      <c r="R61" s="77">
        <f t="shared" si="3"/>
        <v>-1</v>
      </c>
      <c r="S61" s="68"/>
    </row>
    <row r="62" spans="1:19" x14ac:dyDescent="0.2">
      <c r="A62" t="s">
        <v>123</v>
      </c>
      <c r="C62" s="41"/>
      <c r="D62" s="105" t="s">
        <v>123</v>
      </c>
      <c r="E62" s="87"/>
      <c r="F62" s="102" t="s">
        <v>241</v>
      </c>
      <c r="G62" s="100"/>
      <c r="H62" s="101"/>
      <c r="I62" s="100" t="s">
        <v>204</v>
      </c>
      <c r="J62" s="107">
        <v>139</v>
      </c>
      <c r="K62" s="109">
        <v>147.01481308276107</v>
      </c>
      <c r="L62" s="85"/>
      <c r="M62" s="78"/>
      <c r="N62" s="79"/>
      <c r="O62" s="75">
        <f t="shared" si="0"/>
        <v>0</v>
      </c>
      <c r="P62" s="76">
        <f t="shared" si="1"/>
        <v>-1</v>
      </c>
      <c r="Q62" s="75">
        <f t="shared" si="2"/>
        <v>0</v>
      </c>
      <c r="R62" s="77">
        <f t="shared" si="3"/>
        <v>-1</v>
      </c>
      <c r="S62" s="68"/>
    </row>
    <row r="63" spans="1:19" x14ac:dyDescent="0.2">
      <c r="A63" t="s">
        <v>124</v>
      </c>
      <c r="C63" s="41"/>
      <c r="D63" s="105" t="s">
        <v>124</v>
      </c>
      <c r="E63" s="87"/>
      <c r="F63" s="102" t="s">
        <v>242</v>
      </c>
      <c r="G63" s="100"/>
      <c r="H63" s="101"/>
      <c r="I63" s="100" t="s">
        <v>204</v>
      </c>
      <c r="J63" s="107">
        <v>144</v>
      </c>
      <c r="K63" s="109">
        <v>148.0276983720245</v>
      </c>
      <c r="L63" s="85"/>
      <c r="M63" s="78"/>
      <c r="N63" s="79"/>
      <c r="O63" s="75">
        <f t="shared" si="0"/>
        <v>0</v>
      </c>
      <c r="P63" s="76">
        <f t="shared" si="1"/>
        <v>-1</v>
      </c>
      <c r="Q63" s="75">
        <f t="shared" si="2"/>
        <v>0</v>
      </c>
      <c r="R63" s="77">
        <f t="shared" si="3"/>
        <v>-1</v>
      </c>
      <c r="S63" s="68"/>
    </row>
    <row r="64" spans="1:19" x14ac:dyDescent="0.2">
      <c r="A64" t="s">
        <v>125</v>
      </c>
      <c r="C64" s="41"/>
      <c r="D64" s="105" t="s">
        <v>125</v>
      </c>
      <c r="E64" s="87"/>
      <c r="F64" s="102" t="s">
        <v>243</v>
      </c>
      <c r="G64" s="100"/>
      <c r="H64" s="101"/>
      <c r="I64" s="100" t="s">
        <v>204</v>
      </c>
      <c r="J64" s="107">
        <v>552</v>
      </c>
      <c r="K64" s="109">
        <v>547.62454171451009</v>
      </c>
      <c r="L64" s="85"/>
      <c r="M64" s="78"/>
      <c r="N64" s="79"/>
      <c r="O64" s="75">
        <f t="shared" si="0"/>
        <v>0</v>
      </c>
      <c r="P64" s="76">
        <f t="shared" si="1"/>
        <v>-1</v>
      </c>
      <c r="Q64" s="75">
        <f t="shared" si="2"/>
        <v>0</v>
      </c>
      <c r="R64" s="77">
        <f t="shared" si="3"/>
        <v>-1</v>
      </c>
      <c r="S64" s="68"/>
    </row>
    <row r="65" spans="1:19" x14ac:dyDescent="0.2">
      <c r="A65" t="s">
        <v>126</v>
      </c>
      <c r="C65" s="41"/>
      <c r="D65" s="105" t="s">
        <v>126</v>
      </c>
      <c r="E65" s="87"/>
      <c r="F65" s="102" t="s">
        <v>244</v>
      </c>
      <c r="G65" s="100"/>
      <c r="H65" s="101"/>
      <c r="I65" s="100" t="s">
        <v>204</v>
      </c>
      <c r="J65" s="107">
        <v>659</v>
      </c>
      <c r="K65" s="109">
        <v>765.16514500747996</v>
      </c>
      <c r="L65" s="85"/>
      <c r="M65" s="78"/>
      <c r="N65" s="79"/>
      <c r="O65" s="75">
        <f t="shared" si="0"/>
        <v>0</v>
      </c>
      <c r="P65" s="76">
        <f t="shared" si="1"/>
        <v>-1</v>
      </c>
      <c r="Q65" s="75">
        <f t="shared" si="2"/>
        <v>0</v>
      </c>
      <c r="R65" s="77">
        <f t="shared" si="3"/>
        <v>-1</v>
      </c>
      <c r="S65" s="68"/>
    </row>
    <row r="66" spans="1:19" x14ac:dyDescent="0.2">
      <c r="A66" t="s">
        <v>127</v>
      </c>
      <c r="C66" s="41"/>
      <c r="D66" s="105" t="s">
        <v>127</v>
      </c>
      <c r="E66" s="87"/>
      <c r="F66" s="102" t="s">
        <v>245</v>
      </c>
      <c r="G66" s="100"/>
      <c r="H66" s="101"/>
      <c r="I66" s="100" t="s">
        <v>205</v>
      </c>
      <c r="J66" s="107">
        <v>1327</v>
      </c>
      <c r="K66" s="109">
        <v>1397.3672650202391</v>
      </c>
      <c r="L66" s="85"/>
      <c r="M66" s="78"/>
      <c r="N66" s="79"/>
      <c r="O66" s="75">
        <f t="shared" si="0"/>
        <v>0</v>
      </c>
      <c r="P66" s="76">
        <f t="shared" si="1"/>
        <v>-1</v>
      </c>
      <c r="Q66" s="75">
        <f t="shared" si="2"/>
        <v>0</v>
      </c>
      <c r="R66" s="77">
        <f t="shared" si="3"/>
        <v>-1</v>
      </c>
      <c r="S66" s="68"/>
    </row>
    <row r="67" spans="1:19" x14ac:dyDescent="0.2">
      <c r="A67" t="s">
        <v>128</v>
      </c>
      <c r="C67" s="41"/>
      <c r="D67" s="105" t="s">
        <v>128</v>
      </c>
      <c r="E67" s="87"/>
      <c r="F67" s="102" t="s">
        <v>246</v>
      </c>
      <c r="G67" s="100"/>
      <c r="H67" s="101"/>
      <c r="I67" s="100" t="s">
        <v>205</v>
      </c>
      <c r="J67" s="107">
        <v>143</v>
      </c>
      <c r="K67" s="109">
        <v>143.59368134329131</v>
      </c>
      <c r="L67" s="85"/>
      <c r="M67" s="78"/>
      <c r="N67" s="79"/>
      <c r="O67" s="75">
        <f t="shared" si="0"/>
        <v>0</v>
      </c>
      <c r="P67" s="76">
        <f t="shared" si="1"/>
        <v>-1</v>
      </c>
      <c r="Q67" s="75">
        <f t="shared" si="2"/>
        <v>0</v>
      </c>
      <c r="R67" s="77">
        <f t="shared" si="3"/>
        <v>-1</v>
      </c>
      <c r="S67" s="68"/>
    </row>
    <row r="68" spans="1:19" x14ac:dyDescent="0.2">
      <c r="A68" t="s">
        <v>129</v>
      </c>
      <c r="C68" s="41"/>
      <c r="D68" s="105" t="s">
        <v>129</v>
      </c>
      <c r="E68" s="87"/>
      <c r="F68" s="102" t="s">
        <v>247</v>
      </c>
      <c r="G68" s="100"/>
      <c r="H68" s="101"/>
      <c r="I68" s="100" t="s">
        <v>205</v>
      </c>
      <c r="J68" s="107">
        <v>992</v>
      </c>
      <c r="K68" s="109">
        <v>986.25913706994652</v>
      </c>
      <c r="L68" s="85"/>
      <c r="M68" s="78"/>
      <c r="N68" s="79"/>
      <c r="O68" s="75">
        <f t="shared" si="0"/>
        <v>0</v>
      </c>
      <c r="P68" s="76">
        <f t="shared" si="1"/>
        <v>-1</v>
      </c>
      <c r="Q68" s="75">
        <f t="shared" si="2"/>
        <v>0</v>
      </c>
      <c r="R68" s="77">
        <f t="shared" si="3"/>
        <v>-1</v>
      </c>
      <c r="S68" s="68"/>
    </row>
    <row r="69" spans="1:19" x14ac:dyDescent="0.2">
      <c r="A69" t="s">
        <v>130</v>
      </c>
      <c r="C69" s="41"/>
      <c r="D69" s="105" t="s">
        <v>130</v>
      </c>
      <c r="E69" s="87"/>
      <c r="F69" s="102" t="s">
        <v>246</v>
      </c>
      <c r="G69" s="100"/>
      <c r="H69" s="101"/>
      <c r="I69" s="100" t="s">
        <v>205</v>
      </c>
      <c r="J69" s="107">
        <v>320</v>
      </c>
      <c r="K69" s="109">
        <v>325.63125366321151</v>
      </c>
      <c r="L69" s="85"/>
      <c r="M69" s="78"/>
      <c r="N69" s="79"/>
      <c r="O69" s="75">
        <f t="shared" si="0"/>
        <v>0</v>
      </c>
      <c r="P69" s="76">
        <f t="shared" si="1"/>
        <v>-1</v>
      </c>
      <c r="Q69" s="75">
        <f t="shared" si="2"/>
        <v>0</v>
      </c>
      <c r="R69" s="77">
        <f t="shared" si="3"/>
        <v>-1</v>
      </c>
      <c r="S69" s="68"/>
    </row>
    <row r="70" spans="1:19" x14ac:dyDescent="0.2">
      <c r="A70" t="s">
        <v>131</v>
      </c>
      <c r="C70" s="41"/>
      <c r="D70" s="105" t="s">
        <v>131</v>
      </c>
      <c r="E70" s="87"/>
      <c r="F70" s="102" t="s">
        <v>248</v>
      </c>
      <c r="G70" s="100"/>
      <c r="H70" s="101"/>
      <c r="I70" s="100" t="s">
        <v>205</v>
      </c>
      <c r="J70" s="107">
        <v>60</v>
      </c>
      <c r="K70" s="109">
        <v>62.291325315112239</v>
      </c>
      <c r="L70" s="85"/>
      <c r="M70" s="78"/>
      <c r="N70" s="79"/>
      <c r="O70" s="75">
        <f t="shared" si="0"/>
        <v>0</v>
      </c>
      <c r="P70" s="76">
        <f t="shared" si="1"/>
        <v>-1</v>
      </c>
      <c r="Q70" s="75">
        <f t="shared" si="2"/>
        <v>0</v>
      </c>
      <c r="R70" s="77">
        <f t="shared" si="3"/>
        <v>-1</v>
      </c>
      <c r="S70" s="68"/>
    </row>
    <row r="71" spans="1:19" x14ac:dyDescent="0.2">
      <c r="A71" t="s">
        <v>132</v>
      </c>
      <c r="C71" s="41"/>
      <c r="D71" s="105" t="s">
        <v>132</v>
      </c>
      <c r="E71" s="87"/>
      <c r="F71" s="102" t="s">
        <v>249</v>
      </c>
      <c r="G71" s="100"/>
      <c r="H71" s="101"/>
      <c r="I71" s="100" t="s">
        <v>205</v>
      </c>
      <c r="J71" s="107">
        <v>397</v>
      </c>
      <c r="K71" s="109">
        <v>407.74972135016975</v>
      </c>
      <c r="L71" s="85"/>
      <c r="M71" s="78"/>
      <c r="N71" s="79"/>
      <c r="O71" s="75">
        <f t="shared" si="0"/>
        <v>0</v>
      </c>
      <c r="P71" s="76">
        <f t="shared" si="1"/>
        <v>-1</v>
      </c>
      <c r="Q71" s="75">
        <f t="shared" si="2"/>
        <v>0</v>
      </c>
      <c r="R71" s="77">
        <f t="shared" si="3"/>
        <v>-1</v>
      </c>
      <c r="S71" s="68"/>
    </row>
    <row r="72" spans="1:19" x14ac:dyDescent="0.2">
      <c r="A72" t="s">
        <v>133</v>
      </c>
      <c r="C72" s="41"/>
      <c r="D72" s="105" t="s">
        <v>133</v>
      </c>
      <c r="E72" s="87"/>
      <c r="F72" s="102" t="s">
        <v>250</v>
      </c>
      <c r="G72" s="100"/>
      <c r="H72" s="101"/>
      <c r="I72" s="100" t="s">
        <v>205</v>
      </c>
      <c r="J72" s="107">
        <v>355</v>
      </c>
      <c r="K72" s="109">
        <v>359.71738016717927</v>
      </c>
      <c r="L72" s="85"/>
      <c r="M72" s="78"/>
      <c r="N72" s="79"/>
      <c r="O72" s="75">
        <f t="shared" si="0"/>
        <v>0</v>
      </c>
      <c r="P72" s="76">
        <f t="shared" si="1"/>
        <v>-1</v>
      </c>
      <c r="Q72" s="75">
        <f t="shared" si="2"/>
        <v>0</v>
      </c>
      <c r="R72" s="77">
        <f t="shared" si="3"/>
        <v>-1</v>
      </c>
      <c r="S72" s="68"/>
    </row>
    <row r="73" spans="1:19" x14ac:dyDescent="0.2">
      <c r="A73" t="s">
        <v>134</v>
      </c>
      <c r="C73" s="41"/>
      <c r="D73" s="105" t="s">
        <v>134</v>
      </c>
      <c r="E73" s="87"/>
      <c r="F73" s="102" t="s">
        <v>251</v>
      </c>
      <c r="G73" s="100"/>
      <c r="H73" s="101"/>
      <c r="I73" s="100" t="s">
        <v>205</v>
      </c>
      <c r="J73" s="107">
        <v>105</v>
      </c>
      <c r="K73" s="109">
        <v>102.07992440018833</v>
      </c>
      <c r="L73" s="85"/>
      <c r="M73" s="78"/>
      <c r="N73" s="79"/>
      <c r="O73" s="75">
        <f t="shared" si="0"/>
        <v>0</v>
      </c>
      <c r="P73" s="76">
        <f t="shared" si="1"/>
        <v>-1</v>
      </c>
      <c r="Q73" s="75">
        <f t="shared" si="2"/>
        <v>0</v>
      </c>
      <c r="R73" s="77">
        <f t="shared" si="3"/>
        <v>-1</v>
      </c>
      <c r="S73" s="68"/>
    </row>
    <row r="74" spans="1:19" x14ac:dyDescent="0.2">
      <c r="A74" t="s">
        <v>135</v>
      </c>
      <c r="C74" s="41"/>
      <c r="D74" s="105" t="s">
        <v>135</v>
      </c>
      <c r="E74" s="87"/>
      <c r="F74" s="102"/>
      <c r="G74" s="100"/>
      <c r="H74" s="101"/>
      <c r="I74" s="100" t="s">
        <v>206</v>
      </c>
      <c r="J74" s="107">
        <v>1029</v>
      </c>
      <c r="K74" s="109">
        <v>1066.6852153484699</v>
      </c>
      <c r="L74" s="85"/>
      <c r="M74" s="78"/>
      <c r="N74" s="79"/>
      <c r="O74" s="75">
        <f t="shared" si="0"/>
        <v>0</v>
      </c>
      <c r="P74" s="76">
        <f t="shared" si="1"/>
        <v>-1</v>
      </c>
      <c r="Q74" s="75">
        <f t="shared" si="2"/>
        <v>0</v>
      </c>
      <c r="R74" s="77">
        <f t="shared" si="3"/>
        <v>-1</v>
      </c>
      <c r="S74" s="68"/>
    </row>
    <row r="75" spans="1:19" x14ac:dyDescent="0.2">
      <c r="A75" t="s">
        <v>136</v>
      </c>
      <c r="C75" s="41"/>
      <c r="D75" s="105" t="s">
        <v>136</v>
      </c>
      <c r="E75" s="87"/>
      <c r="F75" s="102"/>
      <c r="G75" s="100"/>
      <c r="H75" s="101"/>
      <c r="I75" s="100" t="s">
        <v>206</v>
      </c>
      <c r="J75" s="107">
        <v>1361</v>
      </c>
      <c r="K75" s="109">
        <v>1366</v>
      </c>
      <c r="L75" s="85"/>
      <c r="M75" s="78"/>
      <c r="N75" s="79"/>
      <c r="O75" s="75">
        <f t="shared" si="0"/>
        <v>0</v>
      </c>
      <c r="P75" s="76">
        <f t="shared" si="1"/>
        <v>-1</v>
      </c>
      <c r="Q75" s="75">
        <f t="shared" si="2"/>
        <v>0</v>
      </c>
      <c r="R75" s="77">
        <f t="shared" si="3"/>
        <v>-1</v>
      </c>
      <c r="S75" s="68"/>
    </row>
    <row r="76" spans="1:19" x14ac:dyDescent="0.2">
      <c r="A76" t="s">
        <v>137</v>
      </c>
      <c r="C76" s="41"/>
      <c r="D76" s="105" t="s">
        <v>137</v>
      </c>
      <c r="E76" s="87"/>
      <c r="F76" s="102"/>
      <c r="G76" s="100"/>
      <c r="H76" s="101"/>
      <c r="I76" s="100" t="s">
        <v>206</v>
      </c>
      <c r="J76" s="107">
        <v>1805</v>
      </c>
      <c r="K76" s="109">
        <v>2071.0079365741931</v>
      </c>
      <c r="L76" s="85"/>
      <c r="M76" s="78"/>
      <c r="N76" s="79"/>
      <c r="O76" s="75">
        <f t="shared" si="0"/>
        <v>0</v>
      </c>
      <c r="P76" s="76">
        <f t="shared" si="1"/>
        <v>-1</v>
      </c>
      <c r="Q76" s="75">
        <f t="shared" si="2"/>
        <v>0</v>
      </c>
      <c r="R76" s="77">
        <f t="shared" si="3"/>
        <v>-1</v>
      </c>
      <c r="S76" s="68"/>
    </row>
    <row r="77" spans="1:19" x14ac:dyDescent="0.2">
      <c r="A77" t="s">
        <v>138</v>
      </c>
      <c r="C77" s="41"/>
      <c r="D77" s="105" t="s">
        <v>138</v>
      </c>
      <c r="E77" s="87"/>
      <c r="F77" s="102" t="s">
        <v>252</v>
      </c>
      <c r="G77" s="100"/>
      <c r="H77" s="101"/>
      <c r="I77" s="100" t="s">
        <v>207</v>
      </c>
      <c r="J77" s="107">
        <v>560</v>
      </c>
      <c r="K77" s="109">
        <v>548.84148685547075</v>
      </c>
      <c r="L77" s="85"/>
      <c r="M77" s="78"/>
      <c r="N77" s="79"/>
      <c r="O77" s="75">
        <f t="shared" si="0"/>
        <v>0</v>
      </c>
      <c r="P77" s="76">
        <f t="shared" si="1"/>
        <v>-1</v>
      </c>
      <c r="Q77" s="75">
        <f t="shared" si="2"/>
        <v>0</v>
      </c>
      <c r="R77" s="77">
        <f t="shared" si="3"/>
        <v>-1</v>
      </c>
      <c r="S77" s="68"/>
    </row>
    <row r="78" spans="1:19" x14ac:dyDescent="0.2">
      <c r="A78" t="s">
        <v>139</v>
      </c>
      <c r="C78" s="41"/>
      <c r="D78" s="105" t="s">
        <v>139</v>
      </c>
      <c r="E78" s="87"/>
      <c r="F78" s="102"/>
      <c r="G78" s="100"/>
      <c r="H78" s="101"/>
      <c r="I78" s="100" t="s">
        <v>207</v>
      </c>
      <c r="J78" s="107">
        <v>429</v>
      </c>
      <c r="K78" s="109">
        <v>430.14662145982288</v>
      </c>
      <c r="L78" s="85"/>
      <c r="M78" s="78"/>
      <c r="N78" s="79"/>
      <c r="O78" s="75">
        <f t="shared" ref="O78:O141" si="4">IF(M78="",0,(SUMIF($I$20:$I$534,M78,$J$20:$J$534)))</f>
        <v>0</v>
      </c>
      <c r="P78" s="76">
        <f t="shared" ref="P78:P141" si="5">IF(M78="",-1,(-($N$6-(O78/N78))/$N$6))</f>
        <v>-1</v>
      </c>
      <c r="Q78" s="75">
        <f t="shared" ref="Q78:Q141" si="6">IF(M78="",0,(SUMIF($I$19:$I$734,M78,$K$19:$K$734)))</f>
        <v>0</v>
      </c>
      <c r="R78" s="77">
        <f t="shared" ref="R78:R141" si="7">IF(M78="",-1,(-($O$6-(Q78/N78))/$O$6))</f>
        <v>-1</v>
      </c>
      <c r="S78" s="68"/>
    </row>
    <row r="79" spans="1:19" x14ac:dyDescent="0.2">
      <c r="A79" t="s">
        <v>140</v>
      </c>
      <c r="C79" s="41"/>
      <c r="D79" s="105" t="s">
        <v>140</v>
      </c>
      <c r="E79" s="87"/>
      <c r="F79" s="100" t="s">
        <v>253</v>
      </c>
      <c r="G79" s="100"/>
      <c r="H79" s="101"/>
      <c r="I79" s="100" t="s">
        <v>207</v>
      </c>
      <c r="J79" s="107">
        <v>843</v>
      </c>
      <c r="K79" s="109">
        <v>903.01692332024061</v>
      </c>
      <c r="L79" s="85"/>
      <c r="M79" s="78"/>
      <c r="N79" s="79"/>
      <c r="O79" s="75">
        <f t="shared" si="4"/>
        <v>0</v>
      </c>
      <c r="P79" s="76">
        <f t="shared" si="5"/>
        <v>-1</v>
      </c>
      <c r="Q79" s="75">
        <f t="shared" si="6"/>
        <v>0</v>
      </c>
      <c r="R79" s="77">
        <f t="shared" si="7"/>
        <v>-1</v>
      </c>
      <c r="S79" s="68"/>
    </row>
    <row r="80" spans="1:19" x14ac:dyDescent="0.2">
      <c r="A80" t="s">
        <v>141</v>
      </c>
      <c r="C80" s="41"/>
      <c r="D80" s="105" t="s">
        <v>141</v>
      </c>
      <c r="E80" s="87"/>
      <c r="F80" s="100" t="s">
        <v>254</v>
      </c>
      <c r="G80" s="100" t="s">
        <v>255</v>
      </c>
      <c r="H80" s="101"/>
      <c r="I80" s="100" t="s">
        <v>207</v>
      </c>
      <c r="J80" s="107">
        <v>58</v>
      </c>
      <c r="K80" s="109">
        <v>56.818472997544845</v>
      </c>
      <c r="L80" s="85"/>
      <c r="M80" s="78"/>
      <c r="N80" s="79"/>
      <c r="O80" s="75">
        <f t="shared" si="4"/>
        <v>0</v>
      </c>
      <c r="P80" s="76">
        <f t="shared" si="5"/>
        <v>-1</v>
      </c>
      <c r="Q80" s="75">
        <f t="shared" si="6"/>
        <v>0</v>
      </c>
      <c r="R80" s="77">
        <f t="shared" si="7"/>
        <v>-1</v>
      </c>
      <c r="S80" s="68"/>
    </row>
    <row r="81" spans="1:19" x14ac:dyDescent="0.2">
      <c r="A81" t="s">
        <v>142</v>
      </c>
      <c r="C81" s="41"/>
      <c r="D81" s="105" t="s">
        <v>142</v>
      </c>
      <c r="E81" s="87"/>
      <c r="F81" s="100" t="s">
        <v>219</v>
      </c>
      <c r="G81" s="100" t="s">
        <v>256</v>
      </c>
      <c r="H81" s="101"/>
      <c r="I81" s="100" t="s">
        <v>208</v>
      </c>
      <c r="J81" s="107">
        <v>462</v>
      </c>
      <c r="K81" s="109">
        <v>476.04409287515779</v>
      </c>
      <c r="L81" s="85"/>
      <c r="M81" s="78"/>
      <c r="N81" s="79"/>
      <c r="O81" s="75">
        <f t="shared" si="4"/>
        <v>0</v>
      </c>
      <c r="P81" s="76">
        <f t="shared" si="5"/>
        <v>-1</v>
      </c>
      <c r="Q81" s="75">
        <f t="shared" si="6"/>
        <v>0</v>
      </c>
      <c r="R81" s="77">
        <f t="shared" si="7"/>
        <v>-1</v>
      </c>
      <c r="S81" s="68"/>
    </row>
    <row r="82" spans="1:19" x14ac:dyDescent="0.2">
      <c r="A82" t="s">
        <v>143</v>
      </c>
      <c r="C82" s="41"/>
      <c r="D82" s="105" t="s">
        <v>143</v>
      </c>
      <c r="E82" s="87"/>
      <c r="F82" s="100" t="s">
        <v>219</v>
      </c>
      <c r="G82" s="100" t="s">
        <v>257</v>
      </c>
      <c r="H82" s="101"/>
      <c r="I82" s="100" t="s">
        <v>208</v>
      </c>
      <c r="J82" s="107">
        <v>1263</v>
      </c>
      <c r="K82" s="109">
        <v>1277.1714391017797</v>
      </c>
      <c r="L82" s="85"/>
      <c r="M82" s="78"/>
      <c r="N82" s="79"/>
      <c r="O82" s="75">
        <f t="shared" si="4"/>
        <v>0</v>
      </c>
      <c r="P82" s="76">
        <f t="shared" si="5"/>
        <v>-1</v>
      </c>
      <c r="Q82" s="75">
        <f t="shared" si="6"/>
        <v>0</v>
      </c>
      <c r="R82" s="77">
        <f t="shared" si="7"/>
        <v>-1</v>
      </c>
      <c r="S82" s="68"/>
    </row>
    <row r="83" spans="1:19" x14ac:dyDescent="0.2">
      <c r="A83" t="s">
        <v>144</v>
      </c>
      <c r="C83" s="41"/>
      <c r="D83" s="105" t="s">
        <v>144</v>
      </c>
      <c r="E83" s="87"/>
      <c r="F83" s="100" t="s">
        <v>219</v>
      </c>
      <c r="G83" s="100" t="s">
        <v>257</v>
      </c>
      <c r="H83" s="101"/>
      <c r="I83" s="100" t="s">
        <v>208</v>
      </c>
      <c r="J83" s="107">
        <v>1526</v>
      </c>
      <c r="K83" s="109">
        <v>1667.5244816298696</v>
      </c>
      <c r="L83" s="85"/>
      <c r="M83" s="78"/>
      <c r="N83" s="79"/>
      <c r="O83" s="75">
        <f t="shared" si="4"/>
        <v>0</v>
      </c>
      <c r="P83" s="76">
        <f t="shared" si="5"/>
        <v>-1</v>
      </c>
      <c r="Q83" s="75">
        <f t="shared" si="6"/>
        <v>0</v>
      </c>
      <c r="R83" s="77">
        <f t="shared" si="7"/>
        <v>-1</v>
      </c>
      <c r="S83" s="68"/>
    </row>
    <row r="84" spans="1:19" x14ac:dyDescent="0.2">
      <c r="A84" t="s">
        <v>145</v>
      </c>
      <c r="C84" s="41"/>
      <c r="D84" s="105" t="s">
        <v>145</v>
      </c>
      <c r="E84" s="87"/>
      <c r="F84" s="100" t="s">
        <v>219</v>
      </c>
      <c r="G84" s="100" t="s">
        <v>257</v>
      </c>
      <c r="H84" s="101"/>
      <c r="I84" s="100" t="s">
        <v>208</v>
      </c>
      <c r="J84" s="107">
        <v>379</v>
      </c>
      <c r="K84" s="109">
        <v>314.64119831736377</v>
      </c>
      <c r="L84" s="85"/>
      <c r="M84" s="78"/>
      <c r="N84" s="79"/>
      <c r="O84" s="75">
        <f t="shared" si="4"/>
        <v>0</v>
      </c>
      <c r="P84" s="76">
        <f t="shared" si="5"/>
        <v>-1</v>
      </c>
      <c r="Q84" s="75">
        <f t="shared" si="6"/>
        <v>0</v>
      </c>
      <c r="R84" s="77">
        <f t="shared" si="7"/>
        <v>-1</v>
      </c>
      <c r="S84" s="68"/>
    </row>
    <row r="85" spans="1:19" x14ac:dyDescent="0.2">
      <c r="A85" t="s">
        <v>146</v>
      </c>
      <c r="C85" s="41"/>
      <c r="D85" s="105" t="s">
        <v>146</v>
      </c>
      <c r="E85" s="87"/>
      <c r="F85" s="100"/>
      <c r="G85" s="100"/>
      <c r="H85" s="101"/>
      <c r="I85" s="100" t="s">
        <v>209</v>
      </c>
      <c r="J85" s="107">
        <v>1700</v>
      </c>
      <c r="K85" s="109">
        <v>1780.4008706818674</v>
      </c>
      <c r="L85" s="85"/>
      <c r="M85" s="78"/>
      <c r="N85" s="79"/>
      <c r="O85" s="75">
        <f t="shared" si="4"/>
        <v>0</v>
      </c>
      <c r="P85" s="76">
        <f t="shared" si="5"/>
        <v>-1</v>
      </c>
      <c r="Q85" s="75">
        <f t="shared" si="6"/>
        <v>0</v>
      </c>
      <c r="R85" s="77">
        <f t="shared" si="7"/>
        <v>-1</v>
      </c>
      <c r="S85" s="68"/>
    </row>
    <row r="86" spans="1:19" x14ac:dyDescent="0.2">
      <c r="A86" t="s">
        <v>147</v>
      </c>
      <c r="C86" s="41"/>
      <c r="D86" s="105" t="s">
        <v>147</v>
      </c>
      <c r="E86" s="87"/>
      <c r="F86" s="100"/>
      <c r="G86" s="100"/>
      <c r="H86" s="101"/>
      <c r="I86" s="100" t="s">
        <v>209</v>
      </c>
      <c r="J86" s="107">
        <v>1626</v>
      </c>
      <c r="K86" s="109">
        <v>1679.6429774593016</v>
      </c>
      <c r="L86" s="85"/>
      <c r="M86" s="78"/>
      <c r="N86" s="79"/>
      <c r="O86" s="75">
        <f t="shared" si="4"/>
        <v>0</v>
      </c>
      <c r="P86" s="76">
        <f t="shared" si="5"/>
        <v>-1</v>
      </c>
      <c r="Q86" s="75">
        <f t="shared" si="6"/>
        <v>0</v>
      </c>
      <c r="R86" s="77">
        <f t="shared" si="7"/>
        <v>-1</v>
      </c>
      <c r="S86" s="68"/>
    </row>
    <row r="87" spans="1:19" x14ac:dyDescent="0.2">
      <c r="A87" t="s">
        <v>148</v>
      </c>
      <c r="C87" s="41"/>
      <c r="D87" s="105" t="s">
        <v>148</v>
      </c>
      <c r="E87" s="87"/>
      <c r="F87" s="100"/>
      <c r="G87" s="100"/>
      <c r="H87" s="101"/>
      <c r="I87" s="100" t="s">
        <v>210</v>
      </c>
      <c r="J87" s="107">
        <v>1578</v>
      </c>
      <c r="K87" s="109">
        <v>1661.6391484933313</v>
      </c>
      <c r="L87" s="85"/>
      <c r="M87" s="78"/>
      <c r="N87" s="79"/>
      <c r="O87" s="75">
        <f t="shared" si="4"/>
        <v>0</v>
      </c>
      <c r="P87" s="76">
        <f t="shared" si="5"/>
        <v>-1</v>
      </c>
      <c r="Q87" s="75">
        <f t="shared" si="6"/>
        <v>0</v>
      </c>
      <c r="R87" s="77">
        <f t="shared" si="7"/>
        <v>-1</v>
      </c>
      <c r="S87" s="68"/>
    </row>
    <row r="88" spans="1:19" x14ac:dyDescent="0.2">
      <c r="A88" t="s">
        <v>149</v>
      </c>
      <c r="C88" s="41"/>
      <c r="D88" s="105" t="s">
        <v>149</v>
      </c>
      <c r="E88" s="87"/>
      <c r="F88" s="100"/>
      <c r="G88" s="100"/>
      <c r="H88" s="101"/>
      <c r="I88" s="100" t="s">
        <v>210</v>
      </c>
      <c r="J88" s="107">
        <v>1116</v>
      </c>
      <c r="K88" s="109">
        <v>1139.9965551525599</v>
      </c>
      <c r="L88" s="85"/>
      <c r="M88" s="78"/>
      <c r="N88" s="79"/>
      <c r="O88" s="75">
        <f t="shared" si="4"/>
        <v>0</v>
      </c>
      <c r="P88" s="76">
        <f t="shared" si="5"/>
        <v>-1</v>
      </c>
      <c r="Q88" s="75">
        <f t="shared" si="6"/>
        <v>0</v>
      </c>
      <c r="R88" s="77">
        <f t="shared" si="7"/>
        <v>-1</v>
      </c>
      <c r="S88" s="68"/>
    </row>
    <row r="89" spans="1:19" x14ac:dyDescent="0.2">
      <c r="A89" t="s">
        <v>150</v>
      </c>
      <c r="C89" s="41"/>
      <c r="D89" s="105" t="s">
        <v>150</v>
      </c>
      <c r="E89" s="87"/>
      <c r="F89" s="100"/>
      <c r="G89" s="100"/>
      <c r="H89" s="101"/>
      <c r="I89" s="100" t="s">
        <v>210</v>
      </c>
      <c r="J89" s="107">
        <v>1176</v>
      </c>
      <c r="K89" s="109">
        <v>1214.515449570833</v>
      </c>
      <c r="L89" s="85"/>
      <c r="M89" s="78"/>
      <c r="N89" s="79"/>
      <c r="O89" s="75">
        <f t="shared" si="4"/>
        <v>0</v>
      </c>
      <c r="P89" s="76">
        <f t="shared" si="5"/>
        <v>-1</v>
      </c>
      <c r="Q89" s="75">
        <f t="shared" si="6"/>
        <v>0</v>
      </c>
      <c r="R89" s="77">
        <f t="shared" si="7"/>
        <v>-1</v>
      </c>
      <c r="S89" s="68"/>
    </row>
    <row r="90" spans="1:19" x14ac:dyDescent="0.2">
      <c r="A90" t="s">
        <v>151</v>
      </c>
      <c r="C90" s="41"/>
      <c r="D90" s="105" t="s">
        <v>151</v>
      </c>
      <c r="E90" s="87"/>
      <c r="F90" s="100"/>
      <c r="G90" s="100"/>
      <c r="H90" s="101"/>
      <c r="I90" s="100" t="s">
        <v>210</v>
      </c>
      <c r="J90" s="107">
        <v>1048</v>
      </c>
      <c r="K90" s="109">
        <v>1137.6614729474852</v>
      </c>
      <c r="L90" s="85"/>
      <c r="M90" s="78"/>
      <c r="N90" s="79"/>
      <c r="O90" s="75">
        <f t="shared" si="4"/>
        <v>0</v>
      </c>
      <c r="P90" s="76">
        <f t="shared" si="5"/>
        <v>-1</v>
      </c>
      <c r="Q90" s="75">
        <f t="shared" si="6"/>
        <v>0</v>
      </c>
      <c r="R90" s="77">
        <f t="shared" si="7"/>
        <v>-1</v>
      </c>
      <c r="S90" s="68"/>
    </row>
    <row r="91" spans="1:19" x14ac:dyDescent="0.2">
      <c r="A91" t="s">
        <v>152</v>
      </c>
      <c r="C91" s="41"/>
      <c r="D91" s="105" t="s">
        <v>152</v>
      </c>
      <c r="E91" s="87"/>
      <c r="F91" s="100"/>
      <c r="G91" s="100"/>
      <c r="H91" s="101"/>
      <c r="I91" s="100" t="s">
        <v>210</v>
      </c>
      <c r="J91" s="107">
        <v>420</v>
      </c>
      <c r="K91" s="109">
        <v>422.62006677019644</v>
      </c>
      <c r="L91" s="85"/>
      <c r="M91" s="78"/>
      <c r="N91" s="79"/>
      <c r="O91" s="75">
        <f t="shared" si="4"/>
        <v>0</v>
      </c>
      <c r="P91" s="76">
        <f t="shared" si="5"/>
        <v>-1</v>
      </c>
      <c r="Q91" s="75">
        <f t="shared" si="6"/>
        <v>0</v>
      </c>
      <c r="R91" s="77">
        <f t="shared" si="7"/>
        <v>-1</v>
      </c>
      <c r="S91" s="68"/>
    </row>
    <row r="92" spans="1:19" x14ac:dyDescent="0.2">
      <c r="A92" s="119" t="s">
        <v>153</v>
      </c>
      <c r="B92" s="119"/>
      <c r="C92" s="120"/>
      <c r="D92" s="121" t="s">
        <v>153</v>
      </c>
      <c r="E92" s="87"/>
      <c r="F92" s="100" t="s">
        <v>258</v>
      </c>
      <c r="G92" s="100"/>
      <c r="H92" s="101"/>
      <c r="I92" s="100" t="s">
        <v>210</v>
      </c>
      <c r="J92" s="107">
        <v>221</v>
      </c>
      <c r="K92" s="109">
        <v>226.31777721144357</v>
      </c>
      <c r="L92" s="85"/>
      <c r="M92" s="78"/>
      <c r="N92" s="79"/>
      <c r="O92" s="75">
        <f t="shared" si="4"/>
        <v>0</v>
      </c>
      <c r="P92" s="76">
        <f t="shared" si="5"/>
        <v>-1</v>
      </c>
      <c r="Q92" s="75">
        <f t="shared" si="6"/>
        <v>0</v>
      </c>
      <c r="R92" s="77">
        <f t="shared" si="7"/>
        <v>-1</v>
      </c>
      <c r="S92" s="68"/>
    </row>
    <row r="93" spans="1:19" x14ac:dyDescent="0.2">
      <c r="A93" t="s">
        <v>154</v>
      </c>
      <c r="C93" s="41"/>
      <c r="D93" s="105" t="s">
        <v>154</v>
      </c>
      <c r="E93" s="87"/>
      <c r="F93" s="100" t="s">
        <v>259</v>
      </c>
      <c r="G93" s="100"/>
      <c r="H93" s="101"/>
      <c r="I93" s="100" t="s">
        <v>211</v>
      </c>
      <c r="J93" s="107">
        <v>1370</v>
      </c>
      <c r="K93" s="109">
        <v>1396.3035247575349</v>
      </c>
      <c r="L93" s="85"/>
      <c r="M93" s="78"/>
      <c r="N93" s="79"/>
      <c r="O93" s="75">
        <f t="shared" si="4"/>
        <v>0</v>
      </c>
      <c r="P93" s="76">
        <f t="shared" si="5"/>
        <v>-1</v>
      </c>
      <c r="Q93" s="75">
        <f t="shared" si="6"/>
        <v>0</v>
      </c>
      <c r="R93" s="77">
        <f t="shared" si="7"/>
        <v>-1</v>
      </c>
      <c r="S93" s="68"/>
    </row>
    <row r="94" spans="1:19" x14ac:dyDescent="0.2">
      <c r="A94" t="s">
        <v>155</v>
      </c>
      <c r="C94" s="41"/>
      <c r="D94" s="105" t="s">
        <v>155</v>
      </c>
      <c r="E94" s="87"/>
      <c r="F94" s="100" t="s">
        <v>260</v>
      </c>
      <c r="G94" s="100"/>
      <c r="H94" s="101"/>
      <c r="I94" s="100" t="s">
        <v>211</v>
      </c>
      <c r="J94" s="107">
        <v>294</v>
      </c>
      <c r="K94" s="109">
        <v>298.46001962951522</v>
      </c>
      <c r="L94" s="85"/>
      <c r="M94" s="78"/>
      <c r="N94" s="79"/>
      <c r="O94" s="75">
        <f t="shared" si="4"/>
        <v>0</v>
      </c>
      <c r="P94" s="76">
        <f t="shared" si="5"/>
        <v>-1</v>
      </c>
      <c r="Q94" s="75">
        <f t="shared" si="6"/>
        <v>0</v>
      </c>
      <c r="R94" s="77">
        <f t="shared" si="7"/>
        <v>-1</v>
      </c>
      <c r="S94" s="68"/>
    </row>
    <row r="95" spans="1:19" x14ac:dyDescent="0.2">
      <c r="A95" t="s">
        <v>156</v>
      </c>
      <c r="C95" s="41"/>
      <c r="D95" s="105" t="s">
        <v>156</v>
      </c>
      <c r="E95" s="87"/>
      <c r="F95" s="100"/>
      <c r="G95" s="100"/>
      <c r="H95" s="101"/>
      <c r="I95" s="100" t="s">
        <v>212</v>
      </c>
      <c r="J95" s="107">
        <v>1428</v>
      </c>
      <c r="K95" s="109">
        <v>1452.6084858471677</v>
      </c>
      <c r="L95" s="85"/>
      <c r="M95" s="78"/>
      <c r="N95" s="79"/>
      <c r="O95" s="75">
        <f t="shared" si="4"/>
        <v>0</v>
      </c>
      <c r="P95" s="76">
        <f t="shared" si="5"/>
        <v>-1</v>
      </c>
      <c r="Q95" s="75">
        <f t="shared" si="6"/>
        <v>0</v>
      </c>
      <c r="R95" s="77">
        <f t="shared" si="7"/>
        <v>-1</v>
      </c>
      <c r="S95" s="68"/>
    </row>
    <row r="96" spans="1:19" x14ac:dyDescent="0.2">
      <c r="A96" t="s">
        <v>157</v>
      </c>
      <c r="C96" s="41"/>
      <c r="D96" s="105" t="s">
        <v>157</v>
      </c>
      <c r="E96" s="87"/>
      <c r="F96" s="100"/>
      <c r="G96" s="100"/>
      <c r="H96" s="101"/>
      <c r="I96" s="100" t="s">
        <v>212</v>
      </c>
      <c r="J96" s="107">
        <v>1390</v>
      </c>
      <c r="K96" s="109">
        <v>1425.5200166517081</v>
      </c>
      <c r="L96" s="85"/>
      <c r="M96" s="78"/>
      <c r="N96" s="79"/>
      <c r="O96" s="75">
        <f t="shared" si="4"/>
        <v>0</v>
      </c>
      <c r="P96" s="76">
        <f t="shared" si="5"/>
        <v>-1</v>
      </c>
      <c r="Q96" s="75">
        <f t="shared" si="6"/>
        <v>0</v>
      </c>
      <c r="R96" s="77">
        <f t="shared" si="7"/>
        <v>-1</v>
      </c>
      <c r="S96" s="68"/>
    </row>
    <row r="97" spans="1:19" x14ac:dyDescent="0.2">
      <c r="A97" t="s">
        <v>158</v>
      </c>
      <c r="C97" s="41"/>
      <c r="D97" s="105" t="s">
        <v>158</v>
      </c>
      <c r="E97" s="87"/>
      <c r="F97" s="100"/>
      <c r="G97" s="100"/>
      <c r="H97" s="101"/>
      <c r="I97" s="100" t="s">
        <v>212</v>
      </c>
      <c r="J97" s="107">
        <v>946</v>
      </c>
      <c r="K97" s="109">
        <v>957.98941375586969</v>
      </c>
      <c r="L97" s="85"/>
      <c r="M97" s="78"/>
      <c r="N97" s="79"/>
      <c r="O97" s="75">
        <f t="shared" si="4"/>
        <v>0</v>
      </c>
      <c r="P97" s="76">
        <f t="shared" si="5"/>
        <v>-1</v>
      </c>
      <c r="Q97" s="75">
        <f t="shared" si="6"/>
        <v>0</v>
      </c>
      <c r="R97" s="77">
        <f t="shared" si="7"/>
        <v>-1</v>
      </c>
      <c r="S97" s="68"/>
    </row>
    <row r="98" spans="1:19" x14ac:dyDescent="0.2">
      <c r="A98" t="s">
        <v>159</v>
      </c>
      <c r="C98" s="41"/>
      <c r="D98" s="105" t="s">
        <v>159</v>
      </c>
      <c r="E98" s="87"/>
      <c r="F98" s="100"/>
      <c r="G98" s="100"/>
      <c r="H98" s="101"/>
      <c r="I98" s="100" t="s">
        <v>212</v>
      </c>
      <c r="J98" s="107">
        <v>1109</v>
      </c>
      <c r="K98" s="109">
        <v>1133.6000451015864</v>
      </c>
      <c r="L98" s="85"/>
      <c r="M98" s="78"/>
      <c r="N98" s="79"/>
      <c r="O98" s="75">
        <f t="shared" si="4"/>
        <v>0</v>
      </c>
      <c r="P98" s="76">
        <f t="shared" si="5"/>
        <v>-1</v>
      </c>
      <c r="Q98" s="75">
        <f t="shared" si="6"/>
        <v>0</v>
      </c>
      <c r="R98" s="77">
        <f t="shared" si="7"/>
        <v>-1</v>
      </c>
      <c r="S98" s="68"/>
    </row>
    <row r="99" spans="1:19" x14ac:dyDescent="0.2">
      <c r="A99" t="s">
        <v>160</v>
      </c>
      <c r="C99" s="41"/>
      <c r="D99" s="105" t="s">
        <v>160</v>
      </c>
      <c r="E99" s="87"/>
      <c r="F99" s="100"/>
      <c r="G99" s="100"/>
      <c r="H99" s="101"/>
      <c r="I99" s="100" t="s">
        <v>213</v>
      </c>
      <c r="J99" s="107">
        <v>972</v>
      </c>
      <c r="K99" s="109">
        <v>1030.4013311082867</v>
      </c>
      <c r="L99" s="85"/>
      <c r="M99" s="78"/>
      <c r="N99" s="79"/>
      <c r="O99" s="75">
        <f t="shared" si="4"/>
        <v>0</v>
      </c>
      <c r="P99" s="76">
        <f t="shared" si="5"/>
        <v>-1</v>
      </c>
      <c r="Q99" s="75">
        <f t="shared" si="6"/>
        <v>0</v>
      </c>
      <c r="R99" s="77">
        <f t="shared" si="7"/>
        <v>-1</v>
      </c>
      <c r="S99" s="68"/>
    </row>
    <row r="100" spans="1:19" x14ac:dyDescent="0.2">
      <c r="A100" t="s">
        <v>161</v>
      </c>
      <c r="C100" s="41"/>
      <c r="D100" s="105" t="s">
        <v>161</v>
      </c>
      <c r="E100" s="87"/>
      <c r="F100" s="100"/>
      <c r="G100" s="100"/>
      <c r="H100" s="101"/>
      <c r="I100" s="100" t="s">
        <v>213</v>
      </c>
      <c r="J100" s="107">
        <v>1529</v>
      </c>
      <c r="K100" s="109">
        <v>1584.7614919141668</v>
      </c>
      <c r="L100" s="85"/>
      <c r="M100" s="78"/>
      <c r="N100" s="79"/>
      <c r="O100" s="75">
        <f t="shared" si="4"/>
        <v>0</v>
      </c>
      <c r="P100" s="76">
        <f t="shared" si="5"/>
        <v>-1</v>
      </c>
      <c r="Q100" s="75">
        <f t="shared" si="6"/>
        <v>0</v>
      </c>
      <c r="R100" s="77">
        <f t="shared" si="7"/>
        <v>-1</v>
      </c>
      <c r="S100" s="68"/>
    </row>
    <row r="101" spans="1:19" x14ac:dyDescent="0.2">
      <c r="A101" t="s">
        <v>162</v>
      </c>
      <c r="C101" s="41"/>
      <c r="D101" s="105" t="s">
        <v>162</v>
      </c>
      <c r="E101" s="87"/>
      <c r="F101" s="100"/>
      <c r="G101" s="100"/>
      <c r="H101" s="101"/>
      <c r="I101" s="100" t="s">
        <v>213</v>
      </c>
      <c r="J101" s="107">
        <v>400</v>
      </c>
      <c r="K101" s="109">
        <v>420.91793110258311</v>
      </c>
      <c r="L101" s="85"/>
      <c r="M101" s="78"/>
      <c r="N101" s="79"/>
      <c r="O101" s="75">
        <f t="shared" si="4"/>
        <v>0</v>
      </c>
      <c r="P101" s="76">
        <f t="shared" si="5"/>
        <v>-1</v>
      </c>
      <c r="Q101" s="75">
        <f t="shared" si="6"/>
        <v>0</v>
      </c>
      <c r="R101" s="77">
        <f t="shared" si="7"/>
        <v>-1</v>
      </c>
      <c r="S101" s="68"/>
    </row>
    <row r="102" spans="1:19" x14ac:dyDescent="0.2">
      <c r="A102" t="s">
        <v>163</v>
      </c>
      <c r="C102" s="41"/>
      <c r="D102" s="105" t="s">
        <v>163</v>
      </c>
      <c r="E102" s="87"/>
      <c r="F102" s="100"/>
      <c r="G102" s="100"/>
      <c r="H102" s="101"/>
      <c r="I102" s="100" t="s">
        <v>213</v>
      </c>
      <c r="J102" s="107">
        <v>1501</v>
      </c>
      <c r="K102" s="109">
        <v>1536.7453987997078</v>
      </c>
      <c r="L102" s="85"/>
      <c r="M102" s="78"/>
      <c r="N102" s="79"/>
      <c r="O102" s="75">
        <f t="shared" si="4"/>
        <v>0</v>
      </c>
      <c r="P102" s="76">
        <f t="shared" si="5"/>
        <v>-1</v>
      </c>
      <c r="Q102" s="75">
        <f t="shared" si="6"/>
        <v>0</v>
      </c>
      <c r="R102" s="77">
        <f t="shared" si="7"/>
        <v>-1</v>
      </c>
      <c r="S102" s="68"/>
    </row>
    <row r="103" spans="1:19" x14ac:dyDescent="0.2">
      <c r="A103" t="s">
        <v>164</v>
      </c>
      <c r="C103" s="41"/>
      <c r="D103" s="105" t="s">
        <v>164</v>
      </c>
      <c r="E103" s="87"/>
      <c r="F103" s="100" t="s">
        <v>254</v>
      </c>
      <c r="G103" s="100" t="s">
        <v>261</v>
      </c>
      <c r="H103" s="101"/>
      <c r="I103" s="100" t="s">
        <v>213</v>
      </c>
      <c r="J103" s="107">
        <v>117</v>
      </c>
      <c r="K103" s="109">
        <v>119.79086078273669</v>
      </c>
      <c r="L103" s="85"/>
      <c r="M103" s="78"/>
      <c r="N103" s="79"/>
      <c r="O103" s="75">
        <f t="shared" si="4"/>
        <v>0</v>
      </c>
      <c r="P103" s="76">
        <f t="shared" si="5"/>
        <v>-1</v>
      </c>
      <c r="Q103" s="75">
        <f t="shared" si="6"/>
        <v>0</v>
      </c>
      <c r="R103" s="77">
        <f t="shared" si="7"/>
        <v>-1</v>
      </c>
      <c r="S103" s="68"/>
    </row>
    <row r="104" spans="1:19" x14ac:dyDescent="0.2">
      <c r="A104" t="s">
        <v>165</v>
      </c>
      <c r="C104" s="41"/>
      <c r="D104" s="105" t="s">
        <v>165</v>
      </c>
      <c r="E104" s="87"/>
      <c r="F104" s="100" t="s">
        <v>219</v>
      </c>
      <c r="G104" s="100" t="s">
        <v>262</v>
      </c>
      <c r="H104" s="101"/>
      <c r="I104" s="100" t="s">
        <v>213</v>
      </c>
      <c r="J104" s="107">
        <v>133</v>
      </c>
      <c r="K104" s="109">
        <v>132.38753593365868</v>
      </c>
      <c r="L104" s="85"/>
      <c r="M104" s="78"/>
      <c r="N104" s="79"/>
      <c r="O104" s="75">
        <f t="shared" si="4"/>
        <v>0</v>
      </c>
      <c r="P104" s="76">
        <f t="shared" si="5"/>
        <v>-1</v>
      </c>
      <c r="Q104" s="75">
        <f t="shared" si="6"/>
        <v>0</v>
      </c>
      <c r="R104" s="77">
        <f t="shared" si="7"/>
        <v>-1</v>
      </c>
      <c r="S104" s="68"/>
    </row>
    <row r="105" spans="1:19" x14ac:dyDescent="0.2">
      <c r="A105" t="s">
        <v>166</v>
      </c>
      <c r="C105" s="41"/>
      <c r="D105" s="105" t="s">
        <v>166</v>
      </c>
      <c r="E105" s="87"/>
      <c r="F105" s="100" t="s">
        <v>254</v>
      </c>
      <c r="G105" s="100" t="s">
        <v>263</v>
      </c>
      <c r="H105" s="101"/>
      <c r="I105" s="100" t="s">
        <v>213</v>
      </c>
      <c r="J105" s="107">
        <v>444</v>
      </c>
      <c r="K105" s="109">
        <v>460.73532457651635</v>
      </c>
      <c r="L105" s="85"/>
      <c r="M105" s="78"/>
      <c r="N105" s="79"/>
      <c r="O105" s="75">
        <f t="shared" si="4"/>
        <v>0</v>
      </c>
      <c r="P105" s="76">
        <f t="shared" si="5"/>
        <v>-1</v>
      </c>
      <c r="Q105" s="75">
        <f t="shared" si="6"/>
        <v>0</v>
      </c>
      <c r="R105" s="77">
        <f t="shared" si="7"/>
        <v>-1</v>
      </c>
      <c r="S105" s="68"/>
    </row>
    <row r="106" spans="1:19" x14ac:dyDescent="0.2">
      <c r="A106" t="s">
        <v>167</v>
      </c>
      <c r="C106" s="41"/>
      <c r="D106" s="105" t="s">
        <v>167</v>
      </c>
      <c r="E106" s="87"/>
      <c r="F106" s="100" t="s">
        <v>219</v>
      </c>
      <c r="G106" s="100" t="s">
        <v>264</v>
      </c>
      <c r="H106" s="101"/>
      <c r="I106" s="100" t="s">
        <v>214</v>
      </c>
      <c r="J106" s="107">
        <v>2089</v>
      </c>
      <c r="K106" s="109">
        <v>2113.5937133931984</v>
      </c>
      <c r="L106" s="85"/>
      <c r="M106" s="78"/>
      <c r="N106" s="79"/>
      <c r="O106" s="75">
        <f t="shared" si="4"/>
        <v>0</v>
      </c>
      <c r="P106" s="76">
        <f t="shared" si="5"/>
        <v>-1</v>
      </c>
      <c r="Q106" s="75">
        <f t="shared" si="6"/>
        <v>0</v>
      </c>
      <c r="R106" s="77">
        <f t="shared" si="7"/>
        <v>-1</v>
      </c>
      <c r="S106" s="68"/>
    </row>
    <row r="107" spans="1:19" x14ac:dyDescent="0.2">
      <c r="A107" t="s">
        <v>168</v>
      </c>
      <c r="C107" s="41"/>
      <c r="D107" s="105" t="s">
        <v>168</v>
      </c>
      <c r="E107" s="87"/>
      <c r="F107" s="100" t="s">
        <v>219</v>
      </c>
      <c r="G107" s="100" t="s">
        <v>264</v>
      </c>
      <c r="H107" s="101"/>
      <c r="I107" s="100" t="s">
        <v>214</v>
      </c>
      <c r="J107" s="107">
        <v>1560</v>
      </c>
      <c r="K107" s="109">
        <v>1602.6034643329476</v>
      </c>
      <c r="L107" s="85"/>
      <c r="M107" s="78"/>
      <c r="N107" s="79"/>
      <c r="O107" s="75">
        <f t="shared" si="4"/>
        <v>0</v>
      </c>
      <c r="P107" s="76">
        <f t="shared" si="5"/>
        <v>-1</v>
      </c>
      <c r="Q107" s="75">
        <f t="shared" si="6"/>
        <v>0</v>
      </c>
      <c r="R107" s="77">
        <f t="shared" si="7"/>
        <v>-1</v>
      </c>
      <c r="S107" s="68"/>
    </row>
    <row r="108" spans="1:19" x14ac:dyDescent="0.2">
      <c r="A108" t="s">
        <v>169</v>
      </c>
      <c r="C108" s="41"/>
      <c r="D108" s="105" t="s">
        <v>169</v>
      </c>
      <c r="E108" s="87"/>
      <c r="F108" s="102" t="s">
        <v>265</v>
      </c>
      <c r="G108" s="100" t="s">
        <v>266</v>
      </c>
      <c r="H108" s="101"/>
      <c r="I108" s="100" t="s">
        <v>215</v>
      </c>
      <c r="J108" s="107">
        <v>67</v>
      </c>
      <c r="K108" s="109">
        <v>67.736201511009</v>
      </c>
      <c r="L108" s="85"/>
      <c r="M108" s="78"/>
      <c r="N108" s="79"/>
      <c r="O108" s="75">
        <f t="shared" si="4"/>
        <v>0</v>
      </c>
      <c r="P108" s="76">
        <f t="shared" si="5"/>
        <v>-1</v>
      </c>
      <c r="Q108" s="75">
        <f t="shared" si="6"/>
        <v>0</v>
      </c>
      <c r="R108" s="77">
        <f t="shared" si="7"/>
        <v>-1</v>
      </c>
      <c r="S108" s="68"/>
    </row>
    <row r="109" spans="1:19" x14ac:dyDescent="0.2">
      <c r="A109" t="s">
        <v>170</v>
      </c>
      <c r="C109" s="41"/>
      <c r="D109" s="105" t="s">
        <v>170</v>
      </c>
      <c r="E109" s="87"/>
      <c r="F109" s="102" t="s">
        <v>265</v>
      </c>
      <c r="G109" s="100" t="s">
        <v>267</v>
      </c>
      <c r="H109" s="101"/>
      <c r="I109" s="100" t="s">
        <v>215</v>
      </c>
      <c r="J109" s="107">
        <v>123</v>
      </c>
      <c r="K109" s="109">
        <v>128.64186759621796</v>
      </c>
      <c r="L109" s="85"/>
      <c r="M109" s="78"/>
      <c r="N109" s="79"/>
      <c r="O109" s="75">
        <f t="shared" si="4"/>
        <v>0</v>
      </c>
      <c r="P109" s="76">
        <f t="shared" si="5"/>
        <v>-1</v>
      </c>
      <c r="Q109" s="75">
        <f t="shared" si="6"/>
        <v>0</v>
      </c>
      <c r="R109" s="77">
        <f t="shared" si="7"/>
        <v>-1</v>
      </c>
      <c r="S109" s="68"/>
    </row>
    <row r="110" spans="1:19" x14ac:dyDescent="0.2">
      <c r="A110" t="s">
        <v>171</v>
      </c>
      <c r="C110" s="41"/>
      <c r="D110" s="105" t="s">
        <v>171</v>
      </c>
      <c r="E110" s="87"/>
      <c r="F110" s="102" t="s">
        <v>268</v>
      </c>
      <c r="G110" s="100"/>
      <c r="H110" s="101"/>
      <c r="I110" s="100" t="s">
        <v>215</v>
      </c>
      <c r="J110" s="107">
        <v>119</v>
      </c>
      <c r="K110" s="109">
        <v>113.63979038437593</v>
      </c>
      <c r="L110" s="85"/>
      <c r="M110" s="78"/>
      <c r="N110" s="79"/>
      <c r="O110" s="75">
        <f t="shared" si="4"/>
        <v>0</v>
      </c>
      <c r="P110" s="76">
        <f t="shared" si="5"/>
        <v>-1</v>
      </c>
      <c r="Q110" s="75">
        <f t="shared" si="6"/>
        <v>0</v>
      </c>
      <c r="R110" s="77">
        <f t="shared" si="7"/>
        <v>-1</v>
      </c>
      <c r="S110" s="68"/>
    </row>
    <row r="111" spans="1:19" x14ac:dyDescent="0.2">
      <c r="A111" t="s">
        <v>172</v>
      </c>
      <c r="C111" s="41"/>
      <c r="D111" s="105" t="s">
        <v>172</v>
      </c>
      <c r="E111" s="87"/>
      <c r="F111" s="102" t="s">
        <v>269</v>
      </c>
      <c r="G111" s="100"/>
      <c r="H111" s="101"/>
      <c r="I111" s="100" t="s">
        <v>215</v>
      </c>
      <c r="J111" s="107">
        <v>70</v>
      </c>
      <c r="K111" s="109">
        <v>70.111211740431671</v>
      </c>
      <c r="L111" s="85"/>
      <c r="M111" s="78"/>
      <c r="N111" s="79"/>
      <c r="O111" s="75">
        <f t="shared" si="4"/>
        <v>0</v>
      </c>
      <c r="P111" s="76">
        <f t="shared" si="5"/>
        <v>-1</v>
      </c>
      <c r="Q111" s="75">
        <f t="shared" si="6"/>
        <v>0</v>
      </c>
      <c r="R111" s="77">
        <f t="shared" si="7"/>
        <v>-1</v>
      </c>
      <c r="S111" s="68"/>
    </row>
    <row r="112" spans="1:19" x14ac:dyDescent="0.2">
      <c r="A112" t="s">
        <v>173</v>
      </c>
      <c r="C112" s="41"/>
      <c r="D112" s="105" t="s">
        <v>173</v>
      </c>
      <c r="E112" s="87"/>
      <c r="F112" s="102" t="s">
        <v>270</v>
      </c>
      <c r="G112" s="100"/>
      <c r="H112" s="101"/>
      <c r="I112" s="100" t="s">
        <v>215</v>
      </c>
      <c r="J112" s="107">
        <v>118</v>
      </c>
      <c r="K112" s="109">
        <v>120.13281421241963</v>
      </c>
      <c r="L112" s="85"/>
      <c r="M112" s="78"/>
      <c r="N112" s="79"/>
      <c r="O112" s="75">
        <f t="shared" si="4"/>
        <v>0</v>
      </c>
      <c r="P112" s="76">
        <f t="shared" si="5"/>
        <v>-1</v>
      </c>
      <c r="Q112" s="75">
        <f t="shared" si="6"/>
        <v>0</v>
      </c>
      <c r="R112" s="77">
        <f t="shared" si="7"/>
        <v>-1</v>
      </c>
      <c r="S112" s="68"/>
    </row>
    <row r="113" spans="1:19" x14ac:dyDescent="0.2">
      <c r="A113" t="s">
        <v>174</v>
      </c>
      <c r="C113" s="41"/>
      <c r="D113" s="105" t="s">
        <v>174</v>
      </c>
      <c r="E113" s="87"/>
      <c r="F113" s="102" t="s">
        <v>268</v>
      </c>
      <c r="G113" s="100"/>
      <c r="H113" s="101"/>
      <c r="I113" s="100" t="s">
        <v>215</v>
      </c>
      <c r="J113" s="107">
        <v>80</v>
      </c>
      <c r="K113" s="109">
        <v>77.613886880725573</v>
      </c>
      <c r="L113" s="85"/>
      <c r="M113" s="78"/>
      <c r="N113" s="79"/>
      <c r="O113" s="75">
        <f t="shared" si="4"/>
        <v>0</v>
      </c>
      <c r="P113" s="76">
        <f t="shared" si="5"/>
        <v>-1</v>
      </c>
      <c r="Q113" s="75">
        <f t="shared" si="6"/>
        <v>0</v>
      </c>
      <c r="R113" s="77">
        <f t="shared" si="7"/>
        <v>-1</v>
      </c>
      <c r="S113" s="68"/>
    </row>
    <row r="114" spans="1:19" x14ac:dyDescent="0.2">
      <c r="A114" t="s">
        <v>175</v>
      </c>
      <c r="C114" s="41"/>
      <c r="D114" s="105" t="s">
        <v>175</v>
      </c>
      <c r="E114" s="87"/>
      <c r="F114" s="102" t="s">
        <v>271</v>
      </c>
      <c r="G114" s="100"/>
      <c r="H114" s="101"/>
      <c r="I114" s="100" t="s">
        <v>215</v>
      </c>
      <c r="J114" s="107">
        <v>137</v>
      </c>
      <c r="K114" s="109">
        <v>140.88076992838538</v>
      </c>
      <c r="L114" s="85"/>
      <c r="M114" s="78"/>
      <c r="N114" s="79"/>
      <c r="O114" s="75">
        <f t="shared" si="4"/>
        <v>0</v>
      </c>
      <c r="P114" s="76">
        <f t="shared" si="5"/>
        <v>-1</v>
      </c>
      <c r="Q114" s="75">
        <f t="shared" si="6"/>
        <v>0</v>
      </c>
      <c r="R114" s="77">
        <f t="shared" si="7"/>
        <v>-1</v>
      </c>
      <c r="S114" s="68"/>
    </row>
    <row r="115" spans="1:19" x14ac:dyDescent="0.2">
      <c r="A115" t="s">
        <v>176</v>
      </c>
      <c r="C115" s="41"/>
      <c r="D115" s="105" t="s">
        <v>176</v>
      </c>
      <c r="E115" s="87"/>
      <c r="F115" s="102" t="s">
        <v>272</v>
      </c>
      <c r="G115" s="100"/>
      <c r="H115" s="101"/>
      <c r="I115" s="100" t="s">
        <v>215</v>
      </c>
      <c r="J115" s="107">
        <v>602</v>
      </c>
      <c r="K115" s="109">
        <v>656.00801199310115</v>
      </c>
      <c r="L115" s="85"/>
      <c r="M115" s="78"/>
      <c r="N115" s="79"/>
      <c r="O115" s="75">
        <f t="shared" si="4"/>
        <v>0</v>
      </c>
      <c r="P115" s="76">
        <f t="shared" si="5"/>
        <v>-1</v>
      </c>
      <c r="Q115" s="75">
        <f t="shared" si="6"/>
        <v>0</v>
      </c>
      <c r="R115" s="77">
        <f t="shared" si="7"/>
        <v>-1</v>
      </c>
      <c r="S115" s="68"/>
    </row>
    <row r="116" spans="1:19" x14ac:dyDescent="0.2">
      <c r="A116" t="s">
        <v>177</v>
      </c>
      <c r="C116" s="41"/>
      <c r="D116" s="105" t="s">
        <v>177</v>
      </c>
      <c r="E116" s="87"/>
      <c r="F116" s="102" t="s">
        <v>273</v>
      </c>
      <c r="G116" s="100"/>
      <c r="H116" s="101"/>
      <c r="I116" s="100" t="s">
        <v>215</v>
      </c>
      <c r="J116" s="107">
        <v>248</v>
      </c>
      <c r="K116" s="109">
        <v>250.11857164989837</v>
      </c>
      <c r="L116" s="85"/>
      <c r="M116" s="78"/>
      <c r="N116" s="79"/>
      <c r="O116" s="75">
        <f t="shared" si="4"/>
        <v>0</v>
      </c>
      <c r="P116" s="76">
        <f t="shared" si="5"/>
        <v>-1</v>
      </c>
      <c r="Q116" s="75">
        <f t="shared" si="6"/>
        <v>0</v>
      </c>
      <c r="R116" s="77">
        <f t="shared" si="7"/>
        <v>-1</v>
      </c>
      <c r="S116" s="68"/>
    </row>
    <row r="117" spans="1:19" x14ac:dyDescent="0.2">
      <c r="A117" t="s">
        <v>178</v>
      </c>
      <c r="C117" s="41"/>
      <c r="D117" s="105" t="s">
        <v>178</v>
      </c>
      <c r="E117" s="87"/>
      <c r="F117" s="102" t="s">
        <v>274</v>
      </c>
      <c r="G117" s="100"/>
      <c r="H117" s="101"/>
      <c r="I117" s="100" t="s">
        <v>215</v>
      </c>
      <c r="J117" s="107">
        <v>105</v>
      </c>
      <c r="K117" s="109">
        <v>105.51971991801601</v>
      </c>
      <c r="L117" s="85"/>
      <c r="M117" s="78"/>
      <c r="N117" s="79"/>
      <c r="O117" s="75">
        <f t="shared" si="4"/>
        <v>0</v>
      </c>
      <c r="P117" s="76">
        <f t="shared" si="5"/>
        <v>-1</v>
      </c>
      <c r="Q117" s="75">
        <f t="shared" si="6"/>
        <v>0</v>
      </c>
      <c r="R117" s="77">
        <f t="shared" si="7"/>
        <v>-1</v>
      </c>
      <c r="S117" s="68"/>
    </row>
    <row r="118" spans="1:19" x14ac:dyDescent="0.2">
      <c r="A118" t="s">
        <v>179</v>
      </c>
      <c r="C118" s="41"/>
      <c r="D118" s="105" t="s">
        <v>179</v>
      </c>
      <c r="E118" s="87"/>
      <c r="F118" s="102" t="s">
        <v>275</v>
      </c>
      <c r="G118" s="100"/>
      <c r="H118" s="101"/>
      <c r="I118" s="100" t="s">
        <v>215</v>
      </c>
      <c r="J118" s="107">
        <v>302</v>
      </c>
      <c r="K118" s="109">
        <v>345.12035357835725</v>
      </c>
      <c r="L118" s="85"/>
      <c r="M118" s="78"/>
      <c r="N118" s="79"/>
      <c r="O118" s="75">
        <f t="shared" si="4"/>
        <v>0</v>
      </c>
      <c r="P118" s="76">
        <f t="shared" si="5"/>
        <v>-1</v>
      </c>
      <c r="Q118" s="75">
        <f t="shared" si="6"/>
        <v>0</v>
      </c>
      <c r="R118" s="77">
        <f t="shared" si="7"/>
        <v>-1</v>
      </c>
      <c r="S118" s="68"/>
    </row>
    <row r="119" spans="1:19" x14ac:dyDescent="0.2">
      <c r="A119" t="s">
        <v>180</v>
      </c>
      <c r="C119" s="41"/>
      <c r="D119" s="105" t="s">
        <v>180</v>
      </c>
      <c r="E119" s="87"/>
      <c r="F119" s="102"/>
      <c r="G119" s="100"/>
      <c r="H119" s="101"/>
      <c r="I119" s="100" t="s">
        <v>216</v>
      </c>
      <c r="J119" s="107">
        <v>2108</v>
      </c>
      <c r="K119" s="109">
        <v>2336.09486233597</v>
      </c>
      <c r="L119" s="85"/>
      <c r="M119" s="78"/>
      <c r="N119" s="79"/>
      <c r="O119" s="75">
        <f t="shared" si="4"/>
        <v>0</v>
      </c>
      <c r="P119" s="76">
        <f t="shared" si="5"/>
        <v>-1</v>
      </c>
      <c r="Q119" s="75">
        <f t="shared" si="6"/>
        <v>0</v>
      </c>
      <c r="R119" s="77">
        <f t="shared" si="7"/>
        <v>-1</v>
      </c>
      <c r="S119" s="68"/>
    </row>
    <row r="120" spans="1:19" x14ac:dyDescent="0.2">
      <c r="A120" t="s">
        <v>181</v>
      </c>
      <c r="C120" s="41"/>
      <c r="D120" s="105" t="s">
        <v>181</v>
      </c>
      <c r="E120" s="87"/>
      <c r="F120" s="102" t="s">
        <v>233</v>
      </c>
      <c r="G120" s="100" t="s">
        <v>276</v>
      </c>
      <c r="H120" s="101"/>
      <c r="I120" s="100" t="s">
        <v>216</v>
      </c>
      <c r="J120" s="107">
        <v>166</v>
      </c>
      <c r="K120" s="109">
        <v>194.56403418933706</v>
      </c>
      <c r="L120" s="85"/>
      <c r="M120" s="78"/>
      <c r="N120" s="79"/>
      <c r="O120" s="75">
        <f t="shared" si="4"/>
        <v>0</v>
      </c>
      <c r="P120" s="76">
        <f t="shared" si="5"/>
        <v>-1</v>
      </c>
      <c r="Q120" s="75">
        <f t="shared" si="6"/>
        <v>0</v>
      </c>
      <c r="R120" s="77">
        <f t="shared" si="7"/>
        <v>-1</v>
      </c>
      <c r="S120" s="68"/>
    </row>
    <row r="121" spans="1:19" x14ac:dyDescent="0.2">
      <c r="A121" t="s">
        <v>182</v>
      </c>
      <c r="C121" s="41"/>
      <c r="D121" s="105" t="s">
        <v>182</v>
      </c>
      <c r="E121" s="87"/>
      <c r="F121" s="102" t="s">
        <v>277</v>
      </c>
      <c r="G121" s="100" t="s">
        <v>278</v>
      </c>
      <c r="H121" s="101"/>
      <c r="I121" s="100" t="s">
        <v>216</v>
      </c>
      <c r="J121" s="107">
        <v>188</v>
      </c>
      <c r="K121" s="109">
        <v>192.58050077064473</v>
      </c>
      <c r="L121" s="85"/>
      <c r="M121" s="78"/>
      <c r="N121" s="79"/>
      <c r="O121" s="75">
        <f t="shared" si="4"/>
        <v>0</v>
      </c>
      <c r="P121" s="76">
        <f t="shared" si="5"/>
        <v>-1</v>
      </c>
      <c r="Q121" s="75">
        <f t="shared" si="6"/>
        <v>0</v>
      </c>
      <c r="R121" s="77">
        <f t="shared" si="7"/>
        <v>-1</v>
      </c>
      <c r="S121" s="68"/>
    </row>
    <row r="122" spans="1:19" x14ac:dyDescent="0.2">
      <c r="A122" t="s">
        <v>183</v>
      </c>
      <c r="C122" s="41"/>
      <c r="D122" s="105" t="s">
        <v>183</v>
      </c>
      <c r="E122" s="87"/>
      <c r="F122" s="100" t="s">
        <v>277</v>
      </c>
      <c r="G122" s="100" t="s">
        <v>279</v>
      </c>
      <c r="H122" s="101"/>
      <c r="I122" s="100" t="s">
        <v>216</v>
      </c>
      <c r="J122" s="107">
        <v>64</v>
      </c>
      <c r="K122" s="109">
        <v>165.3203298706523</v>
      </c>
      <c r="L122" s="85"/>
      <c r="M122" s="78"/>
      <c r="N122" s="79"/>
      <c r="O122" s="75">
        <f t="shared" si="4"/>
        <v>0</v>
      </c>
      <c r="P122" s="76">
        <f t="shared" si="5"/>
        <v>-1</v>
      </c>
      <c r="Q122" s="75">
        <f t="shared" si="6"/>
        <v>0</v>
      </c>
      <c r="R122" s="77">
        <f t="shared" si="7"/>
        <v>-1</v>
      </c>
      <c r="S122" s="68"/>
    </row>
    <row r="123" spans="1:19" x14ac:dyDescent="0.2">
      <c r="A123" t="s">
        <v>184</v>
      </c>
      <c r="C123" s="41"/>
      <c r="D123" s="105" t="s">
        <v>184</v>
      </c>
      <c r="E123" s="87"/>
      <c r="F123" s="100" t="s">
        <v>233</v>
      </c>
      <c r="G123" s="100" t="s">
        <v>280</v>
      </c>
      <c r="H123" s="101"/>
      <c r="I123" s="100" t="s">
        <v>216</v>
      </c>
      <c r="J123" s="107">
        <v>659</v>
      </c>
      <c r="K123" s="109">
        <v>708.80243748803457</v>
      </c>
      <c r="L123" s="85"/>
      <c r="M123" s="78"/>
      <c r="N123" s="79"/>
      <c r="O123" s="75">
        <f t="shared" si="4"/>
        <v>0</v>
      </c>
      <c r="P123" s="76">
        <f t="shared" si="5"/>
        <v>-1</v>
      </c>
      <c r="Q123" s="75">
        <f t="shared" si="6"/>
        <v>0</v>
      </c>
      <c r="R123" s="77">
        <f t="shared" si="7"/>
        <v>-1</v>
      </c>
      <c r="S123" s="68"/>
    </row>
    <row r="124" spans="1:19" x14ac:dyDescent="0.2">
      <c r="A124" t="s">
        <v>185</v>
      </c>
      <c r="C124" s="41"/>
      <c r="D124" s="105" t="s">
        <v>185</v>
      </c>
      <c r="E124" s="87"/>
      <c r="F124" s="100" t="s">
        <v>230</v>
      </c>
      <c r="G124" s="100" t="s">
        <v>281</v>
      </c>
      <c r="H124" s="101"/>
      <c r="I124" s="100" t="s">
        <v>217</v>
      </c>
      <c r="J124" s="107">
        <v>1509</v>
      </c>
      <c r="K124" s="109">
        <v>1565.8721129892215</v>
      </c>
      <c r="L124" s="85"/>
      <c r="M124" s="78"/>
      <c r="N124" s="79"/>
      <c r="O124" s="75">
        <f t="shared" si="4"/>
        <v>0</v>
      </c>
      <c r="P124" s="76">
        <f t="shared" si="5"/>
        <v>-1</v>
      </c>
      <c r="Q124" s="75">
        <f t="shared" si="6"/>
        <v>0</v>
      </c>
      <c r="R124" s="77">
        <f t="shared" si="7"/>
        <v>-1</v>
      </c>
      <c r="S124" s="68"/>
    </row>
    <row r="125" spans="1:19" x14ac:dyDescent="0.2">
      <c r="A125" t="s">
        <v>186</v>
      </c>
      <c r="C125" s="41"/>
      <c r="D125" s="105" t="s">
        <v>186</v>
      </c>
      <c r="E125" s="87"/>
      <c r="F125" s="100" t="s">
        <v>282</v>
      </c>
      <c r="G125" s="100"/>
      <c r="H125" s="101"/>
      <c r="I125" s="100" t="s">
        <v>217</v>
      </c>
      <c r="J125" s="107">
        <v>173</v>
      </c>
      <c r="K125" s="109">
        <v>175.25531332852159</v>
      </c>
      <c r="L125" s="85"/>
      <c r="M125" s="78"/>
      <c r="N125" s="79"/>
      <c r="O125" s="75">
        <f t="shared" si="4"/>
        <v>0</v>
      </c>
      <c r="P125" s="76">
        <f t="shared" si="5"/>
        <v>-1</v>
      </c>
      <c r="Q125" s="75">
        <f t="shared" si="6"/>
        <v>0</v>
      </c>
      <c r="R125" s="77">
        <f t="shared" si="7"/>
        <v>-1</v>
      </c>
      <c r="S125" s="68"/>
    </row>
    <row r="126" spans="1:19" x14ac:dyDescent="0.2">
      <c r="A126" t="s">
        <v>187</v>
      </c>
      <c r="C126" s="41"/>
      <c r="D126" s="105" t="s">
        <v>187</v>
      </c>
      <c r="E126" s="87"/>
      <c r="F126" s="100" t="s">
        <v>219</v>
      </c>
      <c r="G126" s="100" t="s">
        <v>283</v>
      </c>
      <c r="H126" s="101"/>
      <c r="I126" s="100" t="s">
        <v>218</v>
      </c>
      <c r="J126" s="107">
        <v>766</v>
      </c>
      <c r="K126" s="109">
        <v>803.43658500646609</v>
      </c>
      <c r="L126" s="85"/>
      <c r="M126" s="78"/>
      <c r="N126" s="79"/>
      <c r="O126" s="75">
        <f t="shared" si="4"/>
        <v>0</v>
      </c>
      <c r="P126" s="76">
        <f t="shared" si="5"/>
        <v>-1</v>
      </c>
      <c r="Q126" s="75">
        <f t="shared" si="6"/>
        <v>0</v>
      </c>
      <c r="R126" s="77">
        <f t="shared" si="7"/>
        <v>-1</v>
      </c>
      <c r="S126" s="68"/>
    </row>
    <row r="127" spans="1:19" x14ac:dyDescent="0.2">
      <c r="A127" t="s">
        <v>188</v>
      </c>
      <c r="C127" s="41"/>
      <c r="D127" s="105" t="s">
        <v>188</v>
      </c>
      <c r="E127" s="87"/>
      <c r="F127" s="100" t="s">
        <v>219</v>
      </c>
      <c r="G127" s="100" t="s">
        <v>283</v>
      </c>
      <c r="H127" s="101"/>
      <c r="I127" s="100" t="s">
        <v>218</v>
      </c>
      <c r="J127" s="107">
        <v>1377</v>
      </c>
      <c r="K127" s="109">
        <v>1404.8888306974054</v>
      </c>
      <c r="L127" s="85"/>
      <c r="M127" s="78"/>
      <c r="N127" s="79"/>
      <c r="O127" s="75">
        <f t="shared" si="4"/>
        <v>0</v>
      </c>
      <c r="P127" s="76">
        <f t="shared" si="5"/>
        <v>-1</v>
      </c>
      <c r="Q127" s="75">
        <f t="shared" si="6"/>
        <v>0</v>
      </c>
      <c r="R127" s="77">
        <f t="shared" si="7"/>
        <v>-1</v>
      </c>
      <c r="S127" s="68"/>
    </row>
    <row r="128" spans="1:19" x14ac:dyDescent="0.2">
      <c r="A128" t="s">
        <v>189</v>
      </c>
      <c r="C128" s="41"/>
      <c r="D128" s="105" t="s">
        <v>189</v>
      </c>
      <c r="E128" s="87"/>
      <c r="F128" s="100" t="s">
        <v>219</v>
      </c>
      <c r="G128" s="100" t="s">
        <v>283</v>
      </c>
      <c r="H128" s="101"/>
      <c r="I128" s="100" t="s">
        <v>218</v>
      </c>
      <c r="J128" s="107">
        <v>1783</v>
      </c>
      <c r="K128" s="109">
        <v>1834.8679068314664</v>
      </c>
      <c r="L128" s="85"/>
      <c r="M128" s="78"/>
      <c r="N128" s="79"/>
      <c r="O128" s="75">
        <f t="shared" si="4"/>
        <v>0</v>
      </c>
      <c r="P128" s="76">
        <f t="shared" si="5"/>
        <v>-1</v>
      </c>
      <c r="Q128" s="75">
        <f t="shared" si="6"/>
        <v>0</v>
      </c>
      <c r="R128" s="77">
        <f t="shared" si="7"/>
        <v>-1</v>
      </c>
      <c r="S128" s="68"/>
    </row>
    <row r="129" spans="1:19" x14ac:dyDescent="0.2">
      <c r="A129" t="s">
        <v>190</v>
      </c>
      <c r="C129" s="41"/>
      <c r="D129" s="105" t="s">
        <v>190</v>
      </c>
      <c r="E129" s="87"/>
      <c r="F129" s="100" t="s">
        <v>254</v>
      </c>
      <c r="G129" s="100" t="s">
        <v>283</v>
      </c>
      <c r="H129" s="101"/>
      <c r="I129" s="100" t="s">
        <v>218</v>
      </c>
      <c r="J129" s="107">
        <v>885</v>
      </c>
      <c r="K129" s="109">
        <v>938.48832724116983</v>
      </c>
      <c r="L129" s="85"/>
      <c r="M129" s="78"/>
      <c r="N129" s="79"/>
      <c r="O129" s="75">
        <f t="shared" si="4"/>
        <v>0</v>
      </c>
      <c r="P129" s="76">
        <f t="shared" si="5"/>
        <v>-1</v>
      </c>
      <c r="Q129" s="75">
        <f t="shared" si="6"/>
        <v>0</v>
      </c>
      <c r="R129" s="77">
        <f t="shared" si="7"/>
        <v>-1</v>
      </c>
      <c r="S129" s="68"/>
    </row>
    <row r="130" spans="1:19" x14ac:dyDescent="0.2">
      <c r="A130" t="s">
        <v>191</v>
      </c>
      <c r="C130" s="41"/>
      <c r="D130" s="105" t="s">
        <v>191</v>
      </c>
      <c r="E130" s="87"/>
      <c r="F130" s="100" t="s">
        <v>219</v>
      </c>
      <c r="G130" s="100" t="s">
        <v>284</v>
      </c>
      <c r="H130" s="101"/>
      <c r="I130" s="100" t="s">
        <v>218</v>
      </c>
      <c r="J130" s="107">
        <v>606</v>
      </c>
      <c r="K130" s="109">
        <v>629.53085029777787</v>
      </c>
      <c r="L130" s="85"/>
      <c r="M130" s="78"/>
      <c r="N130" s="79"/>
      <c r="O130" s="75">
        <f t="shared" si="4"/>
        <v>0</v>
      </c>
      <c r="P130" s="76">
        <f t="shared" si="5"/>
        <v>-1</v>
      </c>
      <c r="Q130" s="75">
        <f t="shared" si="6"/>
        <v>0</v>
      </c>
      <c r="R130" s="77">
        <f t="shared" si="7"/>
        <v>-1</v>
      </c>
      <c r="S130" s="68"/>
    </row>
    <row r="131" spans="1:19" x14ac:dyDescent="0.2">
      <c r="C131" s="41"/>
      <c r="D131" s="89"/>
      <c r="E131" s="87"/>
      <c r="F131" s="88"/>
      <c r="G131" s="88"/>
      <c r="H131" s="88"/>
      <c r="I131" s="88"/>
      <c r="J131" s="90"/>
      <c r="K131" s="91"/>
      <c r="L131" s="68"/>
      <c r="M131" s="78"/>
      <c r="N131" s="79"/>
      <c r="O131" s="75">
        <f t="shared" si="4"/>
        <v>0</v>
      </c>
      <c r="P131" s="76">
        <f t="shared" si="5"/>
        <v>-1</v>
      </c>
      <c r="Q131" s="75">
        <f t="shared" si="6"/>
        <v>0</v>
      </c>
      <c r="R131" s="77">
        <f t="shared" si="7"/>
        <v>-1</v>
      </c>
      <c r="S131" s="68"/>
    </row>
    <row r="132" spans="1:19" x14ac:dyDescent="0.2">
      <c r="C132" s="41"/>
      <c r="D132" s="89"/>
      <c r="E132" s="87"/>
      <c r="F132" s="88"/>
      <c r="G132" s="88"/>
      <c r="H132" s="88"/>
      <c r="I132" s="88"/>
      <c r="J132" s="90"/>
      <c r="K132" s="91"/>
      <c r="L132" s="68"/>
      <c r="M132" s="78"/>
      <c r="N132" s="79"/>
      <c r="O132" s="75">
        <f t="shared" si="4"/>
        <v>0</v>
      </c>
      <c r="P132" s="76">
        <f t="shared" si="5"/>
        <v>-1</v>
      </c>
      <c r="Q132" s="75">
        <f t="shared" si="6"/>
        <v>0</v>
      </c>
      <c r="R132" s="77">
        <f t="shared" si="7"/>
        <v>-1</v>
      </c>
      <c r="S132" s="68"/>
    </row>
    <row r="133" spans="1:19" x14ac:dyDescent="0.2">
      <c r="C133" s="41"/>
      <c r="D133" s="89"/>
      <c r="E133" s="87"/>
      <c r="F133" s="88"/>
      <c r="G133" s="88"/>
      <c r="H133" s="88"/>
      <c r="I133" s="88"/>
      <c r="J133" s="90"/>
      <c r="K133" s="91"/>
      <c r="L133" s="68"/>
      <c r="M133" s="78"/>
      <c r="N133" s="79"/>
      <c r="O133" s="75">
        <f t="shared" si="4"/>
        <v>0</v>
      </c>
      <c r="P133" s="76">
        <f t="shared" si="5"/>
        <v>-1</v>
      </c>
      <c r="Q133" s="75">
        <f t="shared" si="6"/>
        <v>0</v>
      </c>
      <c r="R133" s="77">
        <f t="shared" si="7"/>
        <v>-1</v>
      </c>
      <c r="S133" s="68"/>
    </row>
    <row r="134" spans="1:19" x14ac:dyDescent="0.2">
      <c r="C134" s="41"/>
      <c r="D134" s="89"/>
      <c r="E134" s="87"/>
      <c r="F134" s="88"/>
      <c r="G134" s="88"/>
      <c r="H134" s="88"/>
      <c r="I134" s="88"/>
      <c r="J134" s="90"/>
      <c r="K134" s="91"/>
      <c r="L134" s="68"/>
      <c r="M134" s="78"/>
      <c r="N134" s="79"/>
      <c r="O134" s="75">
        <f t="shared" si="4"/>
        <v>0</v>
      </c>
      <c r="P134" s="76">
        <f t="shared" si="5"/>
        <v>-1</v>
      </c>
      <c r="Q134" s="75">
        <f t="shared" si="6"/>
        <v>0</v>
      </c>
      <c r="R134" s="77">
        <f t="shared" si="7"/>
        <v>-1</v>
      </c>
      <c r="S134" s="68"/>
    </row>
    <row r="135" spans="1:19" x14ac:dyDescent="0.2">
      <c r="C135" s="41"/>
      <c r="D135" s="89"/>
      <c r="E135" s="87"/>
      <c r="F135" s="88"/>
      <c r="G135" s="88"/>
      <c r="H135" s="88"/>
      <c r="I135" s="88"/>
      <c r="J135" s="90"/>
      <c r="K135" s="91"/>
      <c r="L135" s="68"/>
      <c r="M135" s="78"/>
      <c r="N135" s="79"/>
      <c r="O135" s="75">
        <f t="shared" si="4"/>
        <v>0</v>
      </c>
      <c r="P135" s="76">
        <f t="shared" si="5"/>
        <v>-1</v>
      </c>
      <c r="Q135" s="75">
        <f t="shared" si="6"/>
        <v>0</v>
      </c>
      <c r="R135" s="77">
        <f t="shared" si="7"/>
        <v>-1</v>
      </c>
      <c r="S135" s="68"/>
    </row>
    <row r="136" spans="1:19" x14ac:dyDescent="0.2">
      <c r="C136" s="41"/>
      <c r="D136" s="89"/>
      <c r="E136" s="87"/>
      <c r="F136" s="88"/>
      <c r="G136" s="88"/>
      <c r="H136" s="88"/>
      <c r="I136" s="88"/>
      <c r="J136" s="90"/>
      <c r="K136" s="91"/>
      <c r="L136" s="68"/>
      <c r="M136" s="78"/>
      <c r="N136" s="79"/>
      <c r="O136" s="75">
        <f t="shared" si="4"/>
        <v>0</v>
      </c>
      <c r="P136" s="76">
        <f t="shared" si="5"/>
        <v>-1</v>
      </c>
      <c r="Q136" s="75">
        <f t="shared" si="6"/>
        <v>0</v>
      </c>
      <c r="R136" s="77">
        <f t="shared" si="7"/>
        <v>-1</v>
      </c>
      <c r="S136" s="68"/>
    </row>
    <row r="137" spans="1:19" x14ac:dyDescent="0.2">
      <c r="C137" s="41"/>
      <c r="D137" s="89"/>
      <c r="E137" s="87"/>
      <c r="F137" s="88"/>
      <c r="G137" s="88"/>
      <c r="H137" s="88"/>
      <c r="I137" s="88"/>
      <c r="J137" s="90"/>
      <c r="K137" s="91"/>
      <c r="L137" s="68"/>
      <c r="M137" s="78"/>
      <c r="N137" s="79"/>
      <c r="O137" s="75">
        <f t="shared" si="4"/>
        <v>0</v>
      </c>
      <c r="P137" s="76">
        <f t="shared" si="5"/>
        <v>-1</v>
      </c>
      <c r="Q137" s="75">
        <f t="shared" si="6"/>
        <v>0</v>
      </c>
      <c r="R137" s="77">
        <f t="shared" si="7"/>
        <v>-1</v>
      </c>
      <c r="S137" s="68"/>
    </row>
    <row r="138" spans="1:19" x14ac:dyDescent="0.2">
      <c r="C138" s="41"/>
      <c r="D138" s="89"/>
      <c r="E138" s="87"/>
      <c r="F138" s="88"/>
      <c r="G138" s="88"/>
      <c r="H138" s="88"/>
      <c r="I138" s="88"/>
      <c r="J138" s="90"/>
      <c r="K138" s="91"/>
      <c r="L138" s="68"/>
      <c r="M138" s="78"/>
      <c r="N138" s="79"/>
      <c r="O138" s="75">
        <f t="shared" si="4"/>
        <v>0</v>
      </c>
      <c r="P138" s="76">
        <f t="shared" si="5"/>
        <v>-1</v>
      </c>
      <c r="Q138" s="75">
        <f t="shared" si="6"/>
        <v>0</v>
      </c>
      <c r="R138" s="77">
        <f t="shared" si="7"/>
        <v>-1</v>
      </c>
      <c r="S138" s="68"/>
    </row>
    <row r="139" spans="1:19" x14ac:dyDescent="0.2">
      <c r="C139" s="41"/>
      <c r="D139" s="89"/>
      <c r="E139" s="87"/>
      <c r="F139" s="88"/>
      <c r="G139" s="88"/>
      <c r="H139" s="88"/>
      <c r="I139" s="88"/>
      <c r="J139" s="90"/>
      <c r="K139" s="91"/>
      <c r="L139" s="68"/>
      <c r="M139" s="78"/>
      <c r="N139" s="79"/>
      <c r="O139" s="75">
        <f t="shared" si="4"/>
        <v>0</v>
      </c>
      <c r="P139" s="76">
        <f t="shared" si="5"/>
        <v>-1</v>
      </c>
      <c r="Q139" s="75">
        <f t="shared" si="6"/>
        <v>0</v>
      </c>
      <c r="R139" s="77">
        <f t="shared" si="7"/>
        <v>-1</v>
      </c>
      <c r="S139" s="68"/>
    </row>
    <row r="140" spans="1:19" x14ac:dyDescent="0.2">
      <c r="C140" s="41"/>
      <c r="D140" s="89"/>
      <c r="E140" s="87"/>
      <c r="F140" s="88"/>
      <c r="G140" s="88"/>
      <c r="H140" s="88"/>
      <c r="I140" s="88"/>
      <c r="J140" s="90"/>
      <c r="K140" s="91"/>
      <c r="L140" s="68"/>
      <c r="M140" s="78"/>
      <c r="N140" s="79"/>
      <c r="O140" s="75">
        <f t="shared" si="4"/>
        <v>0</v>
      </c>
      <c r="P140" s="76">
        <f t="shared" si="5"/>
        <v>-1</v>
      </c>
      <c r="Q140" s="75">
        <f t="shared" si="6"/>
        <v>0</v>
      </c>
      <c r="R140" s="77">
        <f t="shared" si="7"/>
        <v>-1</v>
      </c>
      <c r="S140" s="68"/>
    </row>
    <row r="141" spans="1:19" x14ac:dyDescent="0.2">
      <c r="C141" s="41"/>
      <c r="D141" s="89"/>
      <c r="E141" s="87"/>
      <c r="F141" s="88"/>
      <c r="G141" s="88"/>
      <c r="H141" s="88"/>
      <c r="I141" s="88"/>
      <c r="J141" s="90"/>
      <c r="K141" s="91"/>
      <c r="L141" s="68"/>
      <c r="M141" s="78"/>
      <c r="N141" s="79"/>
      <c r="O141" s="75">
        <f t="shared" si="4"/>
        <v>0</v>
      </c>
      <c r="P141" s="76">
        <f t="shared" si="5"/>
        <v>-1</v>
      </c>
      <c r="Q141" s="75">
        <f t="shared" si="6"/>
        <v>0</v>
      </c>
      <c r="R141" s="77">
        <f t="shared" si="7"/>
        <v>-1</v>
      </c>
      <c r="S141" s="68"/>
    </row>
    <row r="142" spans="1:19" x14ac:dyDescent="0.2">
      <c r="C142" s="41"/>
      <c r="D142" s="89"/>
      <c r="E142" s="87"/>
      <c r="F142" s="88"/>
      <c r="G142" s="88"/>
      <c r="H142" s="88"/>
      <c r="I142" s="88"/>
      <c r="J142" s="90"/>
      <c r="K142" s="91"/>
      <c r="L142" s="68"/>
      <c r="M142" s="78"/>
      <c r="N142" s="79"/>
      <c r="O142" s="75">
        <f t="shared" ref="O142:O205" si="8">IF(M142="",0,(SUMIF($I$20:$I$534,M142,$J$20:$J$534)))</f>
        <v>0</v>
      </c>
      <c r="P142" s="76">
        <f t="shared" ref="P142:P205" si="9">IF(M142="",-1,(-($N$6-(O142/N142))/$N$6))</f>
        <v>-1</v>
      </c>
      <c r="Q142" s="75">
        <f t="shared" ref="Q142:Q205" si="10">IF(M142="",0,(SUMIF($I$19:$I$734,M142,$K$19:$K$734)))</f>
        <v>0</v>
      </c>
      <c r="R142" s="77">
        <f t="shared" ref="R142:R205" si="11">IF(M142="",-1,(-($O$6-(Q142/N142))/$O$6))</f>
        <v>-1</v>
      </c>
      <c r="S142" s="68"/>
    </row>
    <row r="143" spans="1:19" x14ac:dyDescent="0.2">
      <c r="C143" s="41"/>
      <c r="D143" s="89"/>
      <c r="E143" s="87"/>
      <c r="F143" s="88"/>
      <c r="G143" s="88"/>
      <c r="H143" s="88"/>
      <c r="I143" s="88"/>
      <c r="J143" s="90"/>
      <c r="K143" s="91"/>
      <c r="L143" s="68"/>
      <c r="M143" s="78"/>
      <c r="N143" s="79"/>
      <c r="O143" s="75">
        <f t="shared" si="8"/>
        <v>0</v>
      </c>
      <c r="P143" s="76">
        <f t="shared" si="9"/>
        <v>-1</v>
      </c>
      <c r="Q143" s="75">
        <f t="shared" si="10"/>
        <v>0</v>
      </c>
      <c r="R143" s="77">
        <f t="shared" si="11"/>
        <v>-1</v>
      </c>
      <c r="S143" s="68"/>
    </row>
    <row r="144" spans="1:19" x14ac:dyDescent="0.2">
      <c r="C144" s="41"/>
      <c r="D144" s="89"/>
      <c r="E144" s="87"/>
      <c r="F144" s="88"/>
      <c r="G144" s="88"/>
      <c r="H144" s="88"/>
      <c r="I144" s="88"/>
      <c r="J144" s="90"/>
      <c r="K144" s="91"/>
      <c r="L144" s="68"/>
      <c r="M144" s="78"/>
      <c r="N144" s="79"/>
      <c r="O144" s="75">
        <f t="shared" si="8"/>
        <v>0</v>
      </c>
      <c r="P144" s="76">
        <f t="shared" si="9"/>
        <v>-1</v>
      </c>
      <c r="Q144" s="75">
        <f t="shared" si="10"/>
        <v>0</v>
      </c>
      <c r="R144" s="77">
        <f t="shared" si="11"/>
        <v>-1</v>
      </c>
      <c r="S144" s="68"/>
    </row>
    <row r="145" spans="3:19" x14ac:dyDescent="0.2">
      <c r="C145" s="41"/>
      <c r="D145" s="89"/>
      <c r="E145" s="87"/>
      <c r="F145" s="88"/>
      <c r="G145" s="88"/>
      <c r="H145" s="88"/>
      <c r="I145" s="88"/>
      <c r="J145" s="90"/>
      <c r="K145" s="91"/>
      <c r="L145" s="68"/>
      <c r="M145" s="78"/>
      <c r="N145" s="79"/>
      <c r="O145" s="75">
        <f t="shared" si="8"/>
        <v>0</v>
      </c>
      <c r="P145" s="76">
        <f t="shared" si="9"/>
        <v>-1</v>
      </c>
      <c r="Q145" s="75">
        <f t="shared" si="10"/>
        <v>0</v>
      </c>
      <c r="R145" s="77">
        <f t="shared" si="11"/>
        <v>-1</v>
      </c>
      <c r="S145" s="68"/>
    </row>
    <row r="146" spans="3:19" x14ac:dyDescent="0.2">
      <c r="C146" s="41"/>
      <c r="D146" s="89"/>
      <c r="E146" s="87"/>
      <c r="F146" s="88"/>
      <c r="G146" s="88"/>
      <c r="H146" s="88"/>
      <c r="I146" s="88"/>
      <c r="J146" s="90"/>
      <c r="K146" s="91"/>
      <c r="L146" s="68"/>
      <c r="M146" s="78"/>
      <c r="N146" s="79"/>
      <c r="O146" s="75">
        <f t="shared" si="8"/>
        <v>0</v>
      </c>
      <c r="P146" s="76">
        <f t="shared" si="9"/>
        <v>-1</v>
      </c>
      <c r="Q146" s="75">
        <f t="shared" si="10"/>
        <v>0</v>
      </c>
      <c r="R146" s="77">
        <f t="shared" si="11"/>
        <v>-1</v>
      </c>
      <c r="S146" s="68"/>
    </row>
    <row r="147" spans="3:19" x14ac:dyDescent="0.2">
      <c r="C147" s="41"/>
      <c r="D147" s="89"/>
      <c r="E147" s="87"/>
      <c r="F147" s="88"/>
      <c r="G147" s="88"/>
      <c r="H147" s="88"/>
      <c r="I147" s="88"/>
      <c r="J147" s="90"/>
      <c r="K147" s="91"/>
      <c r="L147" s="68"/>
      <c r="M147" s="78"/>
      <c r="N147" s="79"/>
      <c r="O147" s="75">
        <f t="shared" si="8"/>
        <v>0</v>
      </c>
      <c r="P147" s="76">
        <f t="shared" si="9"/>
        <v>-1</v>
      </c>
      <c r="Q147" s="75">
        <f t="shared" si="10"/>
        <v>0</v>
      </c>
      <c r="R147" s="77">
        <f t="shared" si="11"/>
        <v>-1</v>
      </c>
      <c r="S147" s="68"/>
    </row>
    <row r="148" spans="3:19" x14ac:dyDescent="0.2">
      <c r="C148" s="41"/>
      <c r="D148" s="89"/>
      <c r="E148" s="87"/>
      <c r="F148" s="88"/>
      <c r="G148" s="88"/>
      <c r="H148" s="88"/>
      <c r="I148" s="88"/>
      <c r="J148" s="90"/>
      <c r="K148" s="91"/>
      <c r="L148" s="68"/>
      <c r="M148" s="78"/>
      <c r="N148" s="79"/>
      <c r="O148" s="75">
        <f t="shared" si="8"/>
        <v>0</v>
      </c>
      <c r="P148" s="76">
        <f t="shared" si="9"/>
        <v>-1</v>
      </c>
      <c r="Q148" s="75">
        <f t="shared" si="10"/>
        <v>0</v>
      </c>
      <c r="R148" s="77">
        <f t="shared" si="11"/>
        <v>-1</v>
      </c>
      <c r="S148" s="68"/>
    </row>
    <row r="149" spans="3:19" x14ac:dyDescent="0.2">
      <c r="C149" s="41"/>
      <c r="D149" s="89"/>
      <c r="E149" s="87"/>
      <c r="F149" s="88"/>
      <c r="G149" s="88"/>
      <c r="H149" s="88"/>
      <c r="I149" s="88"/>
      <c r="J149" s="90"/>
      <c r="K149" s="91"/>
      <c r="L149" s="68"/>
      <c r="M149" s="78"/>
      <c r="N149" s="79"/>
      <c r="O149" s="75">
        <f t="shared" si="8"/>
        <v>0</v>
      </c>
      <c r="P149" s="76">
        <f t="shared" si="9"/>
        <v>-1</v>
      </c>
      <c r="Q149" s="75">
        <f t="shared" si="10"/>
        <v>0</v>
      </c>
      <c r="R149" s="77">
        <f t="shared" si="11"/>
        <v>-1</v>
      </c>
      <c r="S149" s="68"/>
    </row>
    <row r="150" spans="3:19" x14ac:dyDescent="0.2">
      <c r="C150" s="41"/>
      <c r="D150" s="89"/>
      <c r="E150" s="87"/>
      <c r="F150" s="88"/>
      <c r="G150" s="88"/>
      <c r="H150" s="88"/>
      <c r="I150" s="88"/>
      <c r="J150" s="90"/>
      <c r="K150" s="91"/>
      <c r="L150" s="68"/>
      <c r="M150" s="78"/>
      <c r="N150" s="79"/>
      <c r="O150" s="75">
        <f t="shared" si="8"/>
        <v>0</v>
      </c>
      <c r="P150" s="76">
        <f t="shared" si="9"/>
        <v>-1</v>
      </c>
      <c r="Q150" s="75">
        <f t="shared" si="10"/>
        <v>0</v>
      </c>
      <c r="R150" s="77">
        <f t="shared" si="11"/>
        <v>-1</v>
      </c>
      <c r="S150" s="68"/>
    </row>
    <row r="151" spans="3:19" x14ac:dyDescent="0.2">
      <c r="C151" s="41"/>
      <c r="D151" s="89"/>
      <c r="E151" s="87"/>
      <c r="F151" s="88"/>
      <c r="G151" s="88"/>
      <c r="H151" s="88"/>
      <c r="I151" s="88"/>
      <c r="J151" s="90"/>
      <c r="K151" s="91"/>
      <c r="L151" s="68"/>
      <c r="M151" s="78"/>
      <c r="N151" s="79"/>
      <c r="O151" s="75">
        <f t="shared" si="8"/>
        <v>0</v>
      </c>
      <c r="P151" s="76">
        <f t="shared" si="9"/>
        <v>-1</v>
      </c>
      <c r="Q151" s="75">
        <f t="shared" si="10"/>
        <v>0</v>
      </c>
      <c r="R151" s="77">
        <f t="shared" si="11"/>
        <v>-1</v>
      </c>
      <c r="S151" s="68"/>
    </row>
    <row r="152" spans="3:19" x14ac:dyDescent="0.2">
      <c r="C152" s="41"/>
      <c r="D152" s="89"/>
      <c r="E152" s="87"/>
      <c r="F152" s="88"/>
      <c r="G152" s="88"/>
      <c r="H152" s="88"/>
      <c r="I152" s="88"/>
      <c r="J152" s="90"/>
      <c r="K152" s="91"/>
      <c r="L152" s="68"/>
      <c r="M152" s="78"/>
      <c r="N152" s="79"/>
      <c r="O152" s="75">
        <f t="shared" si="8"/>
        <v>0</v>
      </c>
      <c r="P152" s="76">
        <f t="shared" si="9"/>
        <v>-1</v>
      </c>
      <c r="Q152" s="75">
        <f t="shared" si="10"/>
        <v>0</v>
      </c>
      <c r="R152" s="77">
        <f t="shared" si="11"/>
        <v>-1</v>
      </c>
      <c r="S152" s="68"/>
    </row>
    <row r="153" spans="3:19" x14ac:dyDescent="0.2">
      <c r="C153" s="41"/>
      <c r="D153" s="89"/>
      <c r="E153" s="87"/>
      <c r="F153" s="88"/>
      <c r="G153" s="88"/>
      <c r="H153" s="88"/>
      <c r="I153" s="88"/>
      <c r="J153" s="90"/>
      <c r="K153" s="91"/>
      <c r="L153" s="68"/>
      <c r="M153" s="78"/>
      <c r="N153" s="79"/>
      <c r="O153" s="75">
        <f t="shared" si="8"/>
        <v>0</v>
      </c>
      <c r="P153" s="76">
        <f t="shared" si="9"/>
        <v>-1</v>
      </c>
      <c r="Q153" s="75">
        <f t="shared" si="10"/>
        <v>0</v>
      </c>
      <c r="R153" s="77">
        <f t="shared" si="11"/>
        <v>-1</v>
      </c>
      <c r="S153" s="68"/>
    </row>
    <row r="154" spans="3:19" x14ac:dyDescent="0.2">
      <c r="C154" s="41"/>
      <c r="D154" s="89"/>
      <c r="E154" s="87"/>
      <c r="F154" s="88"/>
      <c r="G154" s="88"/>
      <c r="H154" s="88"/>
      <c r="I154" s="88"/>
      <c r="J154" s="90"/>
      <c r="K154" s="91"/>
      <c r="L154" s="68"/>
      <c r="M154" s="78"/>
      <c r="N154" s="79"/>
      <c r="O154" s="75">
        <f t="shared" si="8"/>
        <v>0</v>
      </c>
      <c r="P154" s="76">
        <f t="shared" si="9"/>
        <v>-1</v>
      </c>
      <c r="Q154" s="75">
        <f t="shared" si="10"/>
        <v>0</v>
      </c>
      <c r="R154" s="77">
        <f t="shared" si="11"/>
        <v>-1</v>
      </c>
      <c r="S154" s="68"/>
    </row>
    <row r="155" spans="3:19" x14ac:dyDescent="0.2">
      <c r="C155" s="41"/>
      <c r="D155" s="89"/>
      <c r="E155" s="87"/>
      <c r="F155" s="88"/>
      <c r="G155" s="88"/>
      <c r="H155" s="88"/>
      <c r="I155" s="88"/>
      <c r="J155" s="90"/>
      <c r="K155" s="91"/>
      <c r="L155" s="68"/>
      <c r="M155" s="78"/>
      <c r="N155" s="79"/>
      <c r="O155" s="75">
        <f t="shared" si="8"/>
        <v>0</v>
      </c>
      <c r="P155" s="76">
        <f t="shared" si="9"/>
        <v>-1</v>
      </c>
      <c r="Q155" s="75">
        <f t="shared" si="10"/>
        <v>0</v>
      </c>
      <c r="R155" s="77">
        <f t="shared" si="11"/>
        <v>-1</v>
      </c>
      <c r="S155" s="68"/>
    </row>
    <row r="156" spans="3:19" x14ac:dyDescent="0.2">
      <c r="C156" s="41"/>
      <c r="D156" s="89"/>
      <c r="E156" s="87"/>
      <c r="F156" s="88"/>
      <c r="G156" s="88"/>
      <c r="H156" s="88"/>
      <c r="I156" s="88"/>
      <c r="J156" s="90"/>
      <c r="K156" s="91"/>
      <c r="L156" s="68"/>
      <c r="M156" s="78"/>
      <c r="N156" s="79"/>
      <c r="O156" s="75">
        <f t="shared" si="8"/>
        <v>0</v>
      </c>
      <c r="P156" s="76">
        <f t="shared" si="9"/>
        <v>-1</v>
      </c>
      <c r="Q156" s="75">
        <f t="shared" si="10"/>
        <v>0</v>
      </c>
      <c r="R156" s="77">
        <f t="shared" si="11"/>
        <v>-1</v>
      </c>
      <c r="S156" s="68"/>
    </row>
    <row r="157" spans="3:19" x14ac:dyDescent="0.2">
      <c r="C157" s="41"/>
      <c r="D157" s="89"/>
      <c r="E157" s="87"/>
      <c r="F157" s="88"/>
      <c r="G157" s="88"/>
      <c r="H157" s="88"/>
      <c r="I157" s="88"/>
      <c r="J157" s="90"/>
      <c r="K157" s="91"/>
      <c r="L157" s="68"/>
      <c r="M157" s="78"/>
      <c r="N157" s="79"/>
      <c r="O157" s="75">
        <f t="shared" si="8"/>
        <v>0</v>
      </c>
      <c r="P157" s="76">
        <f t="shared" si="9"/>
        <v>-1</v>
      </c>
      <c r="Q157" s="75">
        <f t="shared" si="10"/>
        <v>0</v>
      </c>
      <c r="R157" s="77">
        <f t="shared" si="11"/>
        <v>-1</v>
      </c>
      <c r="S157" s="68"/>
    </row>
    <row r="158" spans="3:19" x14ac:dyDescent="0.2">
      <c r="C158" s="41"/>
      <c r="D158" s="89"/>
      <c r="E158" s="87"/>
      <c r="F158" s="88"/>
      <c r="G158" s="88"/>
      <c r="H158" s="88"/>
      <c r="I158" s="88"/>
      <c r="J158" s="90"/>
      <c r="K158" s="91"/>
      <c r="L158" s="68"/>
      <c r="M158" s="78"/>
      <c r="N158" s="79"/>
      <c r="O158" s="75">
        <f t="shared" si="8"/>
        <v>0</v>
      </c>
      <c r="P158" s="76">
        <f t="shared" si="9"/>
        <v>-1</v>
      </c>
      <c r="Q158" s="75">
        <f t="shared" si="10"/>
        <v>0</v>
      </c>
      <c r="R158" s="77">
        <f t="shared" si="11"/>
        <v>-1</v>
      </c>
      <c r="S158" s="68"/>
    </row>
    <row r="159" spans="3:19" x14ac:dyDescent="0.2">
      <c r="C159" s="41"/>
      <c r="D159" s="89"/>
      <c r="E159" s="87"/>
      <c r="F159" s="88"/>
      <c r="G159" s="88"/>
      <c r="H159" s="88"/>
      <c r="I159" s="88"/>
      <c r="J159" s="90"/>
      <c r="K159" s="91"/>
      <c r="L159" s="68"/>
      <c r="M159" s="78"/>
      <c r="N159" s="79"/>
      <c r="O159" s="75">
        <f t="shared" si="8"/>
        <v>0</v>
      </c>
      <c r="P159" s="76">
        <f t="shared" si="9"/>
        <v>-1</v>
      </c>
      <c r="Q159" s="75">
        <f t="shared" si="10"/>
        <v>0</v>
      </c>
      <c r="R159" s="77">
        <f t="shared" si="11"/>
        <v>-1</v>
      </c>
      <c r="S159" s="68"/>
    </row>
    <row r="160" spans="3:19" x14ac:dyDescent="0.2">
      <c r="C160" s="41"/>
      <c r="D160" s="89"/>
      <c r="E160" s="87"/>
      <c r="F160" s="88"/>
      <c r="G160" s="88"/>
      <c r="H160" s="88"/>
      <c r="I160" s="88"/>
      <c r="J160" s="90"/>
      <c r="K160" s="91"/>
      <c r="L160" s="68"/>
      <c r="M160" s="78"/>
      <c r="N160" s="79"/>
      <c r="O160" s="75">
        <f t="shared" si="8"/>
        <v>0</v>
      </c>
      <c r="P160" s="76">
        <f t="shared" si="9"/>
        <v>-1</v>
      </c>
      <c r="Q160" s="75">
        <f t="shared" si="10"/>
        <v>0</v>
      </c>
      <c r="R160" s="77">
        <f t="shared" si="11"/>
        <v>-1</v>
      </c>
      <c r="S160" s="68"/>
    </row>
    <row r="161" spans="3:19" x14ac:dyDescent="0.2">
      <c r="C161" s="41"/>
      <c r="D161" s="89"/>
      <c r="E161" s="87"/>
      <c r="F161" s="88"/>
      <c r="G161" s="88"/>
      <c r="H161" s="88"/>
      <c r="I161" s="88"/>
      <c r="J161" s="90"/>
      <c r="K161" s="91"/>
      <c r="L161" s="68"/>
      <c r="M161" s="78"/>
      <c r="N161" s="79"/>
      <c r="O161" s="75">
        <f t="shared" si="8"/>
        <v>0</v>
      </c>
      <c r="P161" s="76">
        <f t="shared" si="9"/>
        <v>-1</v>
      </c>
      <c r="Q161" s="75">
        <f t="shared" si="10"/>
        <v>0</v>
      </c>
      <c r="R161" s="77">
        <f t="shared" si="11"/>
        <v>-1</v>
      </c>
      <c r="S161" s="68"/>
    </row>
    <row r="162" spans="3:19" x14ac:dyDescent="0.2">
      <c r="C162" s="41"/>
      <c r="D162" s="89"/>
      <c r="E162" s="87"/>
      <c r="F162" s="88"/>
      <c r="G162" s="88"/>
      <c r="H162" s="88"/>
      <c r="I162" s="88"/>
      <c r="J162" s="90"/>
      <c r="K162" s="91"/>
      <c r="L162" s="68"/>
      <c r="M162" s="78"/>
      <c r="N162" s="79"/>
      <c r="O162" s="75">
        <f t="shared" si="8"/>
        <v>0</v>
      </c>
      <c r="P162" s="76">
        <f t="shared" si="9"/>
        <v>-1</v>
      </c>
      <c r="Q162" s="75">
        <f t="shared" si="10"/>
        <v>0</v>
      </c>
      <c r="R162" s="77">
        <f t="shared" si="11"/>
        <v>-1</v>
      </c>
      <c r="S162" s="68"/>
    </row>
    <row r="163" spans="3:19" x14ac:dyDescent="0.2">
      <c r="C163" s="41"/>
      <c r="D163" s="89"/>
      <c r="E163" s="87"/>
      <c r="F163" s="88"/>
      <c r="G163" s="88"/>
      <c r="H163" s="88"/>
      <c r="I163" s="88"/>
      <c r="J163" s="90"/>
      <c r="K163" s="91"/>
      <c r="L163" s="68"/>
      <c r="M163" s="78"/>
      <c r="N163" s="79"/>
      <c r="O163" s="75">
        <f t="shared" si="8"/>
        <v>0</v>
      </c>
      <c r="P163" s="76">
        <f t="shared" si="9"/>
        <v>-1</v>
      </c>
      <c r="Q163" s="75">
        <f t="shared" si="10"/>
        <v>0</v>
      </c>
      <c r="R163" s="77">
        <f t="shared" si="11"/>
        <v>-1</v>
      </c>
      <c r="S163" s="68"/>
    </row>
    <row r="164" spans="3:19" x14ac:dyDescent="0.2">
      <c r="C164" s="41"/>
      <c r="D164" s="89"/>
      <c r="E164" s="87"/>
      <c r="F164" s="88"/>
      <c r="G164" s="88"/>
      <c r="H164" s="88"/>
      <c r="I164" s="88"/>
      <c r="J164" s="90"/>
      <c r="K164" s="91"/>
      <c r="L164" s="68"/>
      <c r="M164" s="78"/>
      <c r="N164" s="79"/>
      <c r="O164" s="75">
        <f t="shared" si="8"/>
        <v>0</v>
      </c>
      <c r="P164" s="76">
        <f t="shared" si="9"/>
        <v>-1</v>
      </c>
      <c r="Q164" s="75">
        <f t="shared" si="10"/>
        <v>0</v>
      </c>
      <c r="R164" s="77">
        <f t="shared" si="11"/>
        <v>-1</v>
      </c>
      <c r="S164" s="68"/>
    </row>
    <row r="165" spans="3:19" x14ac:dyDescent="0.2">
      <c r="C165" s="41"/>
      <c r="D165" s="89"/>
      <c r="E165" s="87"/>
      <c r="F165" s="88"/>
      <c r="G165" s="88"/>
      <c r="H165" s="88"/>
      <c r="I165" s="88"/>
      <c r="J165" s="90"/>
      <c r="K165" s="91"/>
      <c r="L165" s="68"/>
      <c r="M165" s="78"/>
      <c r="N165" s="79"/>
      <c r="O165" s="75">
        <f t="shared" si="8"/>
        <v>0</v>
      </c>
      <c r="P165" s="76">
        <f t="shared" si="9"/>
        <v>-1</v>
      </c>
      <c r="Q165" s="75">
        <f t="shared" si="10"/>
        <v>0</v>
      </c>
      <c r="R165" s="77">
        <f t="shared" si="11"/>
        <v>-1</v>
      </c>
      <c r="S165" s="68"/>
    </row>
    <row r="166" spans="3:19" x14ac:dyDescent="0.2">
      <c r="C166" s="41"/>
      <c r="D166" s="89"/>
      <c r="E166" s="87"/>
      <c r="F166" s="88"/>
      <c r="G166" s="88"/>
      <c r="H166" s="88"/>
      <c r="I166" s="88"/>
      <c r="J166" s="90"/>
      <c r="K166" s="91"/>
      <c r="L166" s="68"/>
      <c r="M166" s="78"/>
      <c r="N166" s="79"/>
      <c r="O166" s="75">
        <f t="shared" si="8"/>
        <v>0</v>
      </c>
      <c r="P166" s="76">
        <f t="shared" si="9"/>
        <v>-1</v>
      </c>
      <c r="Q166" s="75">
        <f t="shared" si="10"/>
        <v>0</v>
      </c>
      <c r="R166" s="77">
        <f t="shared" si="11"/>
        <v>-1</v>
      </c>
      <c r="S166" s="68"/>
    </row>
    <row r="167" spans="3:19" x14ac:dyDescent="0.2">
      <c r="C167" s="41"/>
      <c r="D167" s="89"/>
      <c r="E167" s="87"/>
      <c r="F167" s="88"/>
      <c r="G167" s="88"/>
      <c r="H167" s="88"/>
      <c r="I167" s="88"/>
      <c r="J167" s="90"/>
      <c r="K167" s="91"/>
      <c r="L167" s="68"/>
      <c r="M167" s="78"/>
      <c r="N167" s="79"/>
      <c r="O167" s="75">
        <f t="shared" si="8"/>
        <v>0</v>
      </c>
      <c r="P167" s="76">
        <f t="shared" si="9"/>
        <v>-1</v>
      </c>
      <c r="Q167" s="75">
        <f t="shared" si="10"/>
        <v>0</v>
      </c>
      <c r="R167" s="77">
        <f t="shared" si="11"/>
        <v>-1</v>
      </c>
      <c r="S167" s="68"/>
    </row>
    <row r="168" spans="3:19" x14ac:dyDescent="0.2">
      <c r="C168" s="41"/>
      <c r="D168" s="89"/>
      <c r="E168" s="87"/>
      <c r="F168" s="88"/>
      <c r="G168" s="88"/>
      <c r="H168" s="88"/>
      <c r="I168" s="88"/>
      <c r="J168" s="90"/>
      <c r="K168" s="91"/>
      <c r="L168" s="68"/>
      <c r="M168" s="78"/>
      <c r="N168" s="79"/>
      <c r="O168" s="75">
        <f t="shared" si="8"/>
        <v>0</v>
      </c>
      <c r="P168" s="76">
        <f t="shared" si="9"/>
        <v>-1</v>
      </c>
      <c r="Q168" s="75">
        <f t="shared" si="10"/>
        <v>0</v>
      </c>
      <c r="R168" s="77">
        <f t="shared" si="11"/>
        <v>-1</v>
      </c>
      <c r="S168" s="68"/>
    </row>
    <row r="169" spans="3:19" x14ac:dyDescent="0.2">
      <c r="C169" s="41"/>
      <c r="D169" s="89"/>
      <c r="E169" s="87"/>
      <c r="F169" s="88"/>
      <c r="G169" s="88"/>
      <c r="H169" s="88"/>
      <c r="I169" s="88"/>
      <c r="J169" s="90"/>
      <c r="K169" s="91"/>
      <c r="L169" s="68"/>
      <c r="M169" s="78"/>
      <c r="N169" s="79"/>
      <c r="O169" s="75">
        <f t="shared" si="8"/>
        <v>0</v>
      </c>
      <c r="P169" s="76">
        <f t="shared" si="9"/>
        <v>-1</v>
      </c>
      <c r="Q169" s="75">
        <f t="shared" si="10"/>
        <v>0</v>
      </c>
      <c r="R169" s="77">
        <f t="shared" si="11"/>
        <v>-1</v>
      </c>
      <c r="S169" s="68"/>
    </row>
    <row r="170" spans="3:19" x14ac:dyDescent="0.2">
      <c r="C170" s="41"/>
      <c r="D170" s="89"/>
      <c r="E170" s="87"/>
      <c r="F170" s="88"/>
      <c r="G170" s="88"/>
      <c r="H170" s="88"/>
      <c r="I170" s="88"/>
      <c r="J170" s="90"/>
      <c r="K170" s="91"/>
      <c r="L170" s="68"/>
      <c r="M170" s="78"/>
      <c r="N170" s="79"/>
      <c r="O170" s="75">
        <f t="shared" si="8"/>
        <v>0</v>
      </c>
      <c r="P170" s="76">
        <f t="shared" si="9"/>
        <v>-1</v>
      </c>
      <c r="Q170" s="75">
        <f t="shared" si="10"/>
        <v>0</v>
      </c>
      <c r="R170" s="77">
        <f t="shared" si="11"/>
        <v>-1</v>
      </c>
      <c r="S170" s="68"/>
    </row>
    <row r="171" spans="3:19" x14ac:dyDescent="0.2">
      <c r="C171" s="41"/>
      <c r="D171" s="89"/>
      <c r="E171" s="87"/>
      <c r="F171" s="88"/>
      <c r="G171" s="88"/>
      <c r="H171" s="88"/>
      <c r="I171" s="88"/>
      <c r="J171" s="90"/>
      <c r="K171" s="91"/>
      <c r="L171" s="68"/>
      <c r="M171" s="78"/>
      <c r="N171" s="79"/>
      <c r="O171" s="75">
        <f t="shared" si="8"/>
        <v>0</v>
      </c>
      <c r="P171" s="76">
        <f t="shared" si="9"/>
        <v>-1</v>
      </c>
      <c r="Q171" s="75">
        <f t="shared" si="10"/>
        <v>0</v>
      </c>
      <c r="R171" s="77">
        <f t="shared" si="11"/>
        <v>-1</v>
      </c>
      <c r="S171" s="68"/>
    </row>
    <row r="172" spans="3:19" x14ac:dyDescent="0.2">
      <c r="C172" s="41"/>
      <c r="D172" s="89"/>
      <c r="E172" s="87"/>
      <c r="F172" s="88"/>
      <c r="G172" s="88"/>
      <c r="H172" s="88"/>
      <c r="I172" s="88"/>
      <c r="J172" s="90"/>
      <c r="K172" s="91"/>
      <c r="L172" s="68"/>
      <c r="M172" s="78"/>
      <c r="N172" s="79"/>
      <c r="O172" s="75">
        <f t="shared" si="8"/>
        <v>0</v>
      </c>
      <c r="P172" s="76">
        <f t="shared" si="9"/>
        <v>-1</v>
      </c>
      <c r="Q172" s="75">
        <f t="shared" si="10"/>
        <v>0</v>
      </c>
      <c r="R172" s="77">
        <f t="shared" si="11"/>
        <v>-1</v>
      </c>
      <c r="S172" s="68"/>
    </row>
    <row r="173" spans="3:19" x14ac:dyDescent="0.2">
      <c r="C173" s="41"/>
      <c r="D173" s="89"/>
      <c r="E173" s="87"/>
      <c r="F173" s="88"/>
      <c r="G173" s="88"/>
      <c r="H173" s="88"/>
      <c r="I173" s="88"/>
      <c r="J173" s="90"/>
      <c r="K173" s="91"/>
      <c r="L173" s="68"/>
      <c r="M173" s="78"/>
      <c r="N173" s="79"/>
      <c r="O173" s="75">
        <f t="shared" si="8"/>
        <v>0</v>
      </c>
      <c r="P173" s="76">
        <f t="shared" si="9"/>
        <v>-1</v>
      </c>
      <c r="Q173" s="75">
        <f t="shared" si="10"/>
        <v>0</v>
      </c>
      <c r="R173" s="77">
        <f t="shared" si="11"/>
        <v>-1</v>
      </c>
      <c r="S173" s="68"/>
    </row>
    <row r="174" spans="3:19" x14ac:dyDescent="0.2">
      <c r="C174" s="41"/>
      <c r="D174" s="89"/>
      <c r="E174" s="87"/>
      <c r="F174" s="88"/>
      <c r="G174" s="88"/>
      <c r="H174" s="88"/>
      <c r="I174" s="88"/>
      <c r="J174" s="90"/>
      <c r="K174" s="91"/>
      <c r="L174" s="68"/>
      <c r="M174" s="78"/>
      <c r="N174" s="79"/>
      <c r="O174" s="75">
        <f t="shared" si="8"/>
        <v>0</v>
      </c>
      <c r="P174" s="76">
        <f t="shared" si="9"/>
        <v>-1</v>
      </c>
      <c r="Q174" s="75">
        <f t="shared" si="10"/>
        <v>0</v>
      </c>
      <c r="R174" s="77">
        <f t="shared" si="11"/>
        <v>-1</v>
      </c>
      <c r="S174" s="68"/>
    </row>
    <row r="175" spans="3:19" x14ac:dyDescent="0.2">
      <c r="C175" s="41"/>
      <c r="D175" s="89"/>
      <c r="E175" s="87"/>
      <c r="F175" s="88"/>
      <c r="G175" s="88"/>
      <c r="H175" s="88"/>
      <c r="I175" s="88"/>
      <c r="J175" s="90"/>
      <c r="K175" s="91"/>
      <c r="L175" s="68"/>
      <c r="M175" s="78"/>
      <c r="N175" s="79"/>
      <c r="O175" s="75">
        <f t="shared" si="8"/>
        <v>0</v>
      </c>
      <c r="P175" s="76">
        <f t="shared" si="9"/>
        <v>-1</v>
      </c>
      <c r="Q175" s="75">
        <f t="shared" si="10"/>
        <v>0</v>
      </c>
      <c r="R175" s="77">
        <f t="shared" si="11"/>
        <v>-1</v>
      </c>
      <c r="S175" s="68"/>
    </row>
    <row r="176" spans="3:19" x14ac:dyDescent="0.2">
      <c r="C176" s="41"/>
      <c r="D176" s="89"/>
      <c r="E176" s="87"/>
      <c r="F176" s="88"/>
      <c r="G176" s="88"/>
      <c r="H176" s="88"/>
      <c r="I176" s="88"/>
      <c r="J176" s="90"/>
      <c r="K176" s="91"/>
      <c r="L176" s="68"/>
      <c r="M176" s="78"/>
      <c r="N176" s="79"/>
      <c r="O176" s="75">
        <f t="shared" si="8"/>
        <v>0</v>
      </c>
      <c r="P176" s="76">
        <f t="shared" si="9"/>
        <v>-1</v>
      </c>
      <c r="Q176" s="75">
        <f t="shared" si="10"/>
        <v>0</v>
      </c>
      <c r="R176" s="77">
        <f t="shared" si="11"/>
        <v>-1</v>
      </c>
      <c r="S176" s="68"/>
    </row>
    <row r="177" spans="3:19" x14ac:dyDescent="0.2">
      <c r="C177" s="41"/>
      <c r="D177" s="89"/>
      <c r="E177" s="87"/>
      <c r="F177" s="88"/>
      <c r="G177" s="88"/>
      <c r="H177" s="88"/>
      <c r="I177" s="88"/>
      <c r="J177" s="90"/>
      <c r="K177" s="91"/>
      <c r="L177" s="68"/>
      <c r="M177" s="78"/>
      <c r="N177" s="79"/>
      <c r="O177" s="75">
        <f t="shared" si="8"/>
        <v>0</v>
      </c>
      <c r="P177" s="76">
        <f t="shared" si="9"/>
        <v>-1</v>
      </c>
      <c r="Q177" s="75">
        <f t="shared" si="10"/>
        <v>0</v>
      </c>
      <c r="R177" s="77">
        <f t="shared" si="11"/>
        <v>-1</v>
      </c>
      <c r="S177" s="68"/>
    </row>
    <row r="178" spans="3:19" x14ac:dyDescent="0.2">
      <c r="C178" s="41"/>
      <c r="D178" s="89"/>
      <c r="E178" s="87"/>
      <c r="F178" s="88"/>
      <c r="G178" s="88"/>
      <c r="H178" s="88"/>
      <c r="I178" s="88"/>
      <c r="J178" s="90"/>
      <c r="K178" s="91"/>
      <c r="L178" s="68"/>
      <c r="M178" s="78"/>
      <c r="N178" s="79"/>
      <c r="O178" s="75">
        <f t="shared" si="8"/>
        <v>0</v>
      </c>
      <c r="P178" s="76">
        <f t="shared" si="9"/>
        <v>-1</v>
      </c>
      <c r="Q178" s="75">
        <f t="shared" si="10"/>
        <v>0</v>
      </c>
      <c r="R178" s="77">
        <f t="shared" si="11"/>
        <v>-1</v>
      </c>
      <c r="S178" s="68"/>
    </row>
    <row r="179" spans="3:19" x14ac:dyDescent="0.2">
      <c r="C179" s="41"/>
      <c r="D179" s="89"/>
      <c r="E179" s="87"/>
      <c r="F179" s="88"/>
      <c r="G179" s="88"/>
      <c r="H179" s="88"/>
      <c r="I179" s="88"/>
      <c r="J179" s="90"/>
      <c r="K179" s="91"/>
      <c r="L179" s="68"/>
      <c r="M179" s="78"/>
      <c r="N179" s="79"/>
      <c r="O179" s="75">
        <f t="shared" si="8"/>
        <v>0</v>
      </c>
      <c r="P179" s="76">
        <f t="shared" si="9"/>
        <v>-1</v>
      </c>
      <c r="Q179" s="75">
        <f t="shared" si="10"/>
        <v>0</v>
      </c>
      <c r="R179" s="77">
        <f t="shared" si="11"/>
        <v>-1</v>
      </c>
      <c r="S179" s="68"/>
    </row>
    <row r="180" spans="3:19" x14ac:dyDescent="0.2">
      <c r="C180" s="41"/>
      <c r="D180" s="89"/>
      <c r="E180" s="87"/>
      <c r="F180" s="88"/>
      <c r="G180" s="88"/>
      <c r="H180" s="88"/>
      <c r="I180" s="88"/>
      <c r="J180" s="90"/>
      <c r="K180" s="91"/>
      <c r="L180" s="68"/>
      <c r="M180" s="78"/>
      <c r="N180" s="79"/>
      <c r="O180" s="75">
        <f t="shared" si="8"/>
        <v>0</v>
      </c>
      <c r="P180" s="76">
        <f t="shared" si="9"/>
        <v>-1</v>
      </c>
      <c r="Q180" s="75">
        <f t="shared" si="10"/>
        <v>0</v>
      </c>
      <c r="R180" s="77">
        <f t="shared" si="11"/>
        <v>-1</v>
      </c>
      <c r="S180" s="68"/>
    </row>
    <row r="181" spans="3:19" x14ac:dyDescent="0.2">
      <c r="C181" s="41"/>
      <c r="D181" s="89"/>
      <c r="E181" s="87"/>
      <c r="F181" s="88"/>
      <c r="G181" s="88"/>
      <c r="H181" s="88"/>
      <c r="I181" s="88"/>
      <c r="J181" s="90"/>
      <c r="K181" s="91"/>
      <c r="L181" s="68"/>
      <c r="M181" s="78"/>
      <c r="N181" s="79"/>
      <c r="O181" s="75">
        <f t="shared" si="8"/>
        <v>0</v>
      </c>
      <c r="P181" s="76">
        <f t="shared" si="9"/>
        <v>-1</v>
      </c>
      <c r="Q181" s="75">
        <f t="shared" si="10"/>
        <v>0</v>
      </c>
      <c r="R181" s="77">
        <f t="shared" si="11"/>
        <v>-1</v>
      </c>
      <c r="S181" s="68"/>
    </row>
    <row r="182" spans="3:19" x14ac:dyDescent="0.2">
      <c r="C182" s="41"/>
      <c r="D182" s="89"/>
      <c r="E182" s="87"/>
      <c r="F182" s="88"/>
      <c r="G182" s="88"/>
      <c r="H182" s="88"/>
      <c r="I182" s="88"/>
      <c r="J182" s="90"/>
      <c r="K182" s="91"/>
      <c r="L182" s="68"/>
      <c r="M182" s="78"/>
      <c r="N182" s="79"/>
      <c r="O182" s="75">
        <f t="shared" si="8"/>
        <v>0</v>
      </c>
      <c r="P182" s="76">
        <f t="shared" si="9"/>
        <v>-1</v>
      </c>
      <c r="Q182" s="75">
        <f t="shared" si="10"/>
        <v>0</v>
      </c>
      <c r="R182" s="77">
        <f t="shared" si="11"/>
        <v>-1</v>
      </c>
      <c r="S182" s="68"/>
    </row>
    <row r="183" spans="3:19" x14ac:dyDescent="0.2">
      <c r="C183" s="41"/>
      <c r="D183" s="89"/>
      <c r="E183" s="87"/>
      <c r="F183" s="88"/>
      <c r="G183" s="88"/>
      <c r="H183" s="88"/>
      <c r="I183" s="88"/>
      <c r="J183" s="90"/>
      <c r="K183" s="91"/>
      <c r="L183" s="68"/>
      <c r="M183" s="78"/>
      <c r="N183" s="79"/>
      <c r="O183" s="75">
        <f t="shared" si="8"/>
        <v>0</v>
      </c>
      <c r="P183" s="76">
        <f t="shared" si="9"/>
        <v>-1</v>
      </c>
      <c r="Q183" s="75">
        <f t="shared" si="10"/>
        <v>0</v>
      </c>
      <c r="R183" s="77">
        <f t="shared" si="11"/>
        <v>-1</v>
      </c>
      <c r="S183" s="68"/>
    </row>
    <row r="184" spans="3:19" x14ac:dyDescent="0.2">
      <c r="C184" s="41"/>
      <c r="D184" s="89"/>
      <c r="E184" s="87"/>
      <c r="F184" s="88"/>
      <c r="G184" s="88"/>
      <c r="H184" s="88"/>
      <c r="I184" s="88"/>
      <c r="J184" s="90"/>
      <c r="K184" s="91"/>
      <c r="L184" s="68"/>
      <c r="M184" s="78"/>
      <c r="N184" s="79"/>
      <c r="O184" s="75">
        <f t="shared" si="8"/>
        <v>0</v>
      </c>
      <c r="P184" s="76">
        <f t="shared" si="9"/>
        <v>-1</v>
      </c>
      <c r="Q184" s="75">
        <f t="shared" si="10"/>
        <v>0</v>
      </c>
      <c r="R184" s="77">
        <f t="shared" si="11"/>
        <v>-1</v>
      </c>
      <c r="S184" s="68"/>
    </row>
    <row r="185" spans="3:19" x14ac:dyDescent="0.2">
      <c r="C185" s="41"/>
      <c r="D185" s="89"/>
      <c r="E185" s="87"/>
      <c r="F185" s="88"/>
      <c r="G185" s="88"/>
      <c r="H185" s="88"/>
      <c r="I185" s="88"/>
      <c r="J185" s="90"/>
      <c r="K185" s="91"/>
      <c r="L185" s="68"/>
      <c r="M185" s="78"/>
      <c r="N185" s="79"/>
      <c r="O185" s="75">
        <f t="shared" si="8"/>
        <v>0</v>
      </c>
      <c r="P185" s="76">
        <f t="shared" si="9"/>
        <v>-1</v>
      </c>
      <c r="Q185" s="75">
        <f t="shared" si="10"/>
        <v>0</v>
      </c>
      <c r="R185" s="77">
        <f t="shared" si="11"/>
        <v>-1</v>
      </c>
      <c r="S185" s="68"/>
    </row>
    <row r="186" spans="3:19" x14ac:dyDescent="0.2">
      <c r="C186" s="41"/>
      <c r="D186" s="89"/>
      <c r="E186" s="87"/>
      <c r="F186" s="88"/>
      <c r="G186" s="88"/>
      <c r="H186" s="88"/>
      <c r="I186" s="88"/>
      <c r="J186" s="90"/>
      <c r="K186" s="91"/>
      <c r="L186" s="68"/>
      <c r="M186" s="78"/>
      <c r="N186" s="79"/>
      <c r="O186" s="75">
        <f t="shared" si="8"/>
        <v>0</v>
      </c>
      <c r="P186" s="76">
        <f t="shared" si="9"/>
        <v>-1</v>
      </c>
      <c r="Q186" s="75">
        <f t="shared" si="10"/>
        <v>0</v>
      </c>
      <c r="R186" s="77">
        <f t="shared" si="11"/>
        <v>-1</v>
      </c>
      <c r="S186" s="68"/>
    </row>
    <row r="187" spans="3:19" x14ac:dyDescent="0.2">
      <c r="C187" s="41"/>
      <c r="D187" s="89"/>
      <c r="E187" s="87"/>
      <c r="F187" s="88"/>
      <c r="G187" s="88"/>
      <c r="H187" s="88"/>
      <c r="I187" s="88"/>
      <c r="J187" s="90"/>
      <c r="K187" s="91"/>
      <c r="L187" s="68"/>
      <c r="M187" s="78"/>
      <c r="N187" s="79"/>
      <c r="O187" s="75">
        <f t="shared" si="8"/>
        <v>0</v>
      </c>
      <c r="P187" s="76">
        <f t="shared" si="9"/>
        <v>-1</v>
      </c>
      <c r="Q187" s="75">
        <f t="shared" si="10"/>
        <v>0</v>
      </c>
      <c r="R187" s="77">
        <f t="shared" si="11"/>
        <v>-1</v>
      </c>
      <c r="S187" s="68"/>
    </row>
    <row r="188" spans="3:19" x14ac:dyDescent="0.2">
      <c r="C188" s="41"/>
      <c r="D188" s="89"/>
      <c r="E188" s="87"/>
      <c r="F188" s="88"/>
      <c r="G188" s="88"/>
      <c r="H188" s="88"/>
      <c r="I188" s="88"/>
      <c r="J188" s="90"/>
      <c r="K188" s="91"/>
      <c r="L188" s="68"/>
      <c r="M188" s="78"/>
      <c r="N188" s="79"/>
      <c r="O188" s="75">
        <f t="shared" si="8"/>
        <v>0</v>
      </c>
      <c r="P188" s="76">
        <f t="shared" si="9"/>
        <v>-1</v>
      </c>
      <c r="Q188" s="75">
        <f t="shared" si="10"/>
        <v>0</v>
      </c>
      <c r="R188" s="77">
        <f t="shared" si="11"/>
        <v>-1</v>
      </c>
      <c r="S188" s="68"/>
    </row>
    <row r="189" spans="3:19" x14ac:dyDescent="0.2">
      <c r="C189" s="41"/>
      <c r="D189" s="89"/>
      <c r="E189" s="87"/>
      <c r="F189" s="88"/>
      <c r="G189" s="88"/>
      <c r="H189" s="88"/>
      <c r="I189" s="88"/>
      <c r="J189" s="90"/>
      <c r="K189" s="91"/>
      <c r="L189" s="68"/>
      <c r="M189" s="78"/>
      <c r="N189" s="79"/>
      <c r="O189" s="75">
        <f t="shared" si="8"/>
        <v>0</v>
      </c>
      <c r="P189" s="76">
        <f t="shared" si="9"/>
        <v>-1</v>
      </c>
      <c r="Q189" s="75">
        <f t="shared" si="10"/>
        <v>0</v>
      </c>
      <c r="R189" s="77">
        <f t="shared" si="11"/>
        <v>-1</v>
      </c>
      <c r="S189" s="68"/>
    </row>
    <row r="190" spans="3:19" x14ac:dyDescent="0.2">
      <c r="C190" s="41"/>
      <c r="D190" s="89"/>
      <c r="E190" s="87"/>
      <c r="F190" s="88"/>
      <c r="G190" s="88"/>
      <c r="H190" s="88"/>
      <c r="I190" s="88"/>
      <c r="J190" s="90"/>
      <c r="K190" s="91"/>
      <c r="L190" s="68"/>
      <c r="M190" s="78"/>
      <c r="N190" s="79"/>
      <c r="O190" s="75">
        <f t="shared" si="8"/>
        <v>0</v>
      </c>
      <c r="P190" s="76">
        <f t="shared" si="9"/>
        <v>-1</v>
      </c>
      <c r="Q190" s="75">
        <f t="shared" si="10"/>
        <v>0</v>
      </c>
      <c r="R190" s="77">
        <f t="shared" si="11"/>
        <v>-1</v>
      </c>
      <c r="S190" s="68"/>
    </row>
    <row r="191" spans="3:19" x14ac:dyDescent="0.2">
      <c r="C191" s="41"/>
      <c r="D191" s="89"/>
      <c r="E191" s="87"/>
      <c r="F191" s="88"/>
      <c r="G191" s="88"/>
      <c r="H191" s="88"/>
      <c r="I191" s="88"/>
      <c r="J191" s="90"/>
      <c r="K191" s="91"/>
      <c r="L191" s="68"/>
      <c r="M191" s="78"/>
      <c r="N191" s="79"/>
      <c r="O191" s="75">
        <f t="shared" si="8"/>
        <v>0</v>
      </c>
      <c r="P191" s="76">
        <f t="shared" si="9"/>
        <v>-1</v>
      </c>
      <c r="Q191" s="75">
        <f t="shared" si="10"/>
        <v>0</v>
      </c>
      <c r="R191" s="77">
        <f t="shared" si="11"/>
        <v>-1</v>
      </c>
      <c r="S191" s="68"/>
    </row>
    <row r="192" spans="3:19" x14ac:dyDescent="0.2">
      <c r="C192" s="41"/>
      <c r="D192" s="89"/>
      <c r="E192" s="87"/>
      <c r="F192" s="88"/>
      <c r="G192" s="88"/>
      <c r="H192" s="88"/>
      <c r="I192" s="88"/>
      <c r="J192" s="90"/>
      <c r="K192" s="91"/>
      <c r="L192" s="68"/>
      <c r="M192" s="78"/>
      <c r="N192" s="79"/>
      <c r="O192" s="75">
        <f t="shared" si="8"/>
        <v>0</v>
      </c>
      <c r="P192" s="76">
        <f t="shared" si="9"/>
        <v>-1</v>
      </c>
      <c r="Q192" s="75">
        <f t="shared" si="10"/>
        <v>0</v>
      </c>
      <c r="R192" s="77">
        <f t="shared" si="11"/>
        <v>-1</v>
      </c>
      <c r="S192" s="68"/>
    </row>
    <row r="193" spans="3:19" x14ac:dyDescent="0.2">
      <c r="C193" s="41"/>
      <c r="D193" s="89"/>
      <c r="E193" s="87"/>
      <c r="F193" s="88"/>
      <c r="G193" s="88"/>
      <c r="H193" s="88"/>
      <c r="I193" s="88"/>
      <c r="J193" s="90"/>
      <c r="K193" s="91"/>
      <c r="L193" s="68"/>
      <c r="M193" s="78"/>
      <c r="N193" s="79"/>
      <c r="O193" s="75">
        <f t="shared" si="8"/>
        <v>0</v>
      </c>
      <c r="P193" s="76">
        <f t="shared" si="9"/>
        <v>-1</v>
      </c>
      <c r="Q193" s="75">
        <f t="shared" si="10"/>
        <v>0</v>
      </c>
      <c r="R193" s="77">
        <f t="shared" si="11"/>
        <v>-1</v>
      </c>
      <c r="S193" s="68"/>
    </row>
    <row r="194" spans="3:19" x14ac:dyDescent="0.2">
      <c r="C194" s="41"/>
      <c r="D194" s="89"/>
      <c r="E194" s="87"/>
      <c r="F194" s="88"/>
      <c r="G194" s="88"/>
      <c r="H194" s="88"/>
      <c r="I194" s="88"/>
      <c r="J194" s="90"/>
      <c r="K194" s="91"/>
      <c r="L194" s="68"/>
      <c r="M194" s="78"/>
      <c r="N194" s="79"/>
      <c r="O194" s="75">
        <f t="shared" si="8"/>
        <v>0</v>
      </c>
      <c r="P194" s="76">
        <f t="shared" si="9"/>
        <v>-1</v>
      </c>
      <c r="Q194" s="75">
        <f t="shared" si="10"/>
        <v>0</v>
      </c>
      <c r="R194" s="77">
        <f t="shared" si="11"/>
        <v>-1</v>
      </c>
      <c r="S194" s="68"/>
    </row>
    <row r="195" spans="3:19" x14ac:dyDescent="0.2">
      <c r="C195" s="41"/>
      <c r="D195" s="89"/>
      <c r="E195" s="87"/>
      <c r="F195" s="88"/>
      <c r="G195" s="88"/>
      <c r="H195" s="88"/>
      <c r="I195" s="88"/>
      <c r="J195" s="90"/>
      <c r="K195" s="91"/>
      <c r="L195" s="68"/>
      <c r="M195" s="78"/>
      <c r="N195" s="79"/>
      <c r="O195" s="75">
        <f t="shared" si="8"/>
        <v>0</v>
      </c>
      <c r="P195" s="76">
        <f t="shared" si="9"/>
        <v>-1</v>
      </c>
      <c r="Q195" s="75">
        <f t="shared" si="10"/>
        <v>0</v>
      </c>
      <c r="R195" s="77">
        <f t="shared" si="11"/>
        <v>-1</v>
      </c>
      <c r="S195" s="68"/>
    </row>
    <row r="196" spans="3:19" x14ac:dyDescent="0.2">
      <c r="C196" s="41"/>
      <c r="D196" s="89"/>
      <c r="E196" s="87"/>
      <c r="F196" s="88"/>
      <c r="G196" s="88"/>
      <c r="H196" s="88"/>
      <c r="I196" s="88"/>
      <c r="J196" s="90"/>
      <c r="K196" s="91"/>
      <c r="L196" s="68"/>
      <c r="M196" s="78"/>
      <c r="N196" s="79"/>
      <c r="O196" s="75">
        <f t="shared" si="8"/>
        <v>0</v>
      </c>
      <c r="P196" s="76">
        <f t="shared" si="9"/>
        <v>-1</v>
      </c>
      <c r="Q196" s="75">
        <f t="shared" si="10"/>
        <v>0</v>
      </c>
      <c r="R196" s="77">
        <f t="shared" si="11"/>
        <v>-1</v>
      </c>
      <c r="S196" s="68"/>
    </row>
    <row r="197" spans="3:19" x14ac:dyDescent="0.2">
      <c r="C197" s="41"/>
      <c r="D197" s="89"/>
      <c r="E197" s="87"/>
      <c r="F197" s="88"/>
      <c r="G197" s="88"/>
      <c r="H197" s="88"/>
      <c r="I197" s="88"/>
      <c r="J197" s="90"/>
      <c r="K197" s="91"/>
      <c r="L197" s="68"/>
      <c r="M197" s="78"/>
      <c r="N197" s="79"/>
      <c r="O197" s="75">
        <f t="shared" si="8"/>
        <v>0</v>
      </c>
      <c r="P197" s="76">
        <f t="shared" si="9"/>
        <v>-1</v>
      </c>
      <c r="Q197" s="75">
        <f t="shared" si="10"/>
        <v>0</v>
      </c>
      <c r="R197" s="77">
        <f t="shared" si="11"/>
        <v>-1</v>
      </c>
      <c r="S197" s="68"/>
    </row>
    <row r="198" spans="3:19" x14ac:dyDescent="0.2">
      <c r="C198" s="41"/>
      <c r="D198" s="89"/>
      <c r="E198" s="87"/>
      <c r="F198" s="88"/>
      <c r="G198" s="88"/>
      <c r="H198" s="88"/>
      <c r="I198" s="88"/>
      <c r="J198" s="90"/>
      <c r="K198" s="91"/>
      <c r="L198" s="68"/>
      <c r="M198" s="78"/>
      <c r="N198" s="79"/>
      <c r="O198" s="75">
        <f t="shared" si="8"/>
        <v>0</v>
      </c>
      <c r="P198" s="76">
        <f t="shared" si="9"/>
        <v>-1</v>
      </c>
      <c r="Q198" s="75">
        <f t="shared" si="10"/>
        <v>0</v>
      </c>
      <c r="R198" s="77">
        <f t="shared" si="11"/>
        <v>-1</v>
      </c>
      <c r="S198" s="68"/>
    </row>
    <row r="199" spans="3:19" x14ac:dyDescent="0.2">
      <c r="C199" s="41"/>
      <c r="D199" s="89"/>
      <c r="E199" s="87"/>
      <c r="F199" s="88"/>
      <c r="G199" s="88"/>
      <c r="H199" s="88"/>
      <c r="I199" s="88"/>
      <c r="J199" s="90"/>
      <c r="K199" s="91"/>
      <c r="L199" s="68"/>
      <c r="M199" s="78"/>
      <c r="N199" s="79"/>
      <c r="O199" s="75">
        <f t="shared" si="8"/>
        <v>0</v>
      </c>
      <c r="P199" s="76">
        <f t="shared" si="9"/>
        <v>-1</v>
      </c>
      <c r="Q199" s="75">
        <f t="shared" si="10"/>
        <v>0</v>
      </c>
      <c r="R199" s="77">
        <f t="shared" si="11"/>
        <v>-1</v>
      </c>
      <c r="S199" s="68"/>
    </row>
    <row r="200" spans="3:19" x14ac:dyDescent="0.2">
      <c r="C200" s="41"/>
      <c r="D200" s="89"/>
      <c r="E200" s="87"/>
      <c r="F200" s="88"/>
      <c r="G200" s="88"/>
      <c r="H200" s="88"/>
      <c r="I200" s="88"/>
      <c r="J200" s="90"/>
      <c r="K200" s="91"/>
      <c r="L200" s="68"/>
      <c r="M200" s="78"/>
      <c r="N200" s="79"/>
      <c r="O200" s="75">
        <f t="shared" si="8"/>
        <v>0</v>
      </c>
      <c r="P200" s="76">
        <f t="shared" si="9"/>
        <v>-1</v>
      </c>
      <c r="Q200" s="75">
        <f t="shared" si="10"/>
        <v>0</v>
      </c>
      <c r="R200" s="77">
        <f t="shared" si="11"/>
        <v>-1</v>
      </c>
      <c r="S200" s="68"/>
    </row>
    <row r="201" spans="3:19" x14ac:dyDescent="0.2">
      <c r="C201" s="41"/>
      <c r="D201" s="89"/>
      <c r="E201" s="87"/>
      <c r="F201" s="88"/>
      <c r="G201" s="88"/>
      <c r="H201" s="88"/>
      <c r="I201" s="88"/>
      <c r="J201" s="90"/>
      <c r="K201" s="91"/>
      <c r="L201" s="68"/>
      <c r="M201" s="78"/>
      <c r="N201" s="79"/>
      <c r="O201" s="75">
        <f t="shared" si="8"/>
        <v>0</v>
      </c>
      <c r="P201" s="76">
        <f t="shared" si="9"/>
        <v>-1</v>
      </c>
      <c r="Q201" s="75">
        <f t="shared" si="10"/>
        <v>0</v>
      </c>
      <c r="R201" s="77">
        <f t="shared" si="11"/>
        <v>-1</v>
      </c>
      <c r="S201" s="68"/>
    </row>
    <row r="202" spans="3:19" x14ac:dyDescent="0.2">
      <c r="C202" s="41"/>
      <c r="D202" s="89"/>
      <c r="E202" s="87"/>
      <c r="F202" s="88"/>
      <c r="G202" s="88"/>
      <c r="H202" s="88"/>
      <c r="I202" s="88"/>
      <c r="J202" s="90"/>
      <c r="K202" s="91"/>
      <c r="L202" s="68"/>
      <c r="M202" s="78"/>
      <c r="N202" s="79"/>
      <c r="O202" s="75">
        <f t="shared" si="8"/>
        <v>0</v>
      </c>
      <c r="P202" s="76">
        <f t="shared" si="9"/>
        <v>-1</v>
      </c>
      <c r="Q202" s="75">
        <f t="shared" si="10"/>
        <v>0</v>
      </c>
      <c r="R202" s="77">
        <f t="shared" si="11"/>
        <v>-1</v>
      </c>
      <c r="S202" s="68"/>
    </row>
    <row r="203" spans="3:19" x14ac:dyDescent="0.2">
      <c r="C203" s="41"/>
      <c r="D203" s="89"/>
      <c r="E203" s="87"/>
      <c r="F203" s="88"/>
      <c r="G203" s="88"/>
      <c r="H203" s="88"/>
      <c r="I203" s="88"/>
      <c r="J203" s="90"/>
      <c r="K203" s="91"/>
      <c r="L203" s="68"/>
      <c r="M203" s="78"/>
      <c r="N203" s="79"/>
      <c r="O203" s="75">
        <f t="shared" si="8"/>
        <v>0</v>
      </c>
      <c r="P203" s="76">
        <f t="shared" si="9"/>
        <v>-1</v>
      </c>
      <c r="Q203" s="75">
        <f t="shared" si="10"/>
        <v>0</v>
      </c>
      <c r="R203" s="77">
        <f t="shared" si="11"/>
        <v>-1</v>
      </c>
      <c r="S203" s="68"/>
    </row>
    <row r="204" spans="3:19" x14ac:dyDescent="0.2">
      <c r="C204" s="41"/>
      <c r="D204" s="89"/>
      <c r="E204" s="87"/>
      <c r="F204" s="88"/>
      <c r="G204" s="88"/>
      <c r="H204" s="88"/>
      <c r="I204" s="88"/>
      <c r="J204" s="90"/>
      <c r="K204" s="91"/>
      <c r="L204" s="68"/>
      <c r="M204" s="78"/>
      <c r="N204" s="79"/>
      <c r="O204" s="75">
        <f t="shared" si="8"/>
        <v>0</v>
      </c>
      <c r="P204" s="76">
        <f t="shared" si="9"/>
        <v>-1</v>
      </c>
      <c r="Q204" s="75">
        <f t="shared" si="10"/>
        <v>0</v>
      </c>
      <c r="R204" s="77">
        <f t="shared" si="11"/>
        <v>-1</v>
      </c>
      <c r="S204" s="68"/>
    </row>
    <row r="205" spans="3:19" x14ac:dyDescent="0.2">
      <c r="C205" s="41"/>
      <c r="D205" s="89"/>
      <c r="E205" s="87"/>
      <c r="F205" s="88"/>
      <c r="G205" s="88"/>
      <c r="H205" s="88"/>
      <c r="I205" s="88"/>
      <c r="J205" s="90"/>
      <c r="K205" s="91"/>
      <c r="L205" s="68"/>
      <c r="M205" s="78"/>
      <c r="N205" s="79"/>
      <c r="O205" s="75">
        <f t="shared" si="8"/>
        <v>0</v>
      </c>
      <c r="P205" s="76">
        <f t="shared" si="9"/>
        <v>-1</v>
      </c>
      <c r="Q205" s="75">
        <f t="shared" si="10"/>
        <v>0</v>
      </c>
      <c r="R205" s="77">
        <f t="shared" si="11"/>
        <v>-1</v>
      </c>
      <c r="S205" s="68"/>
    </row>
    <row r="206" spans="3:19" x14ac:dyDescent="0.2">
      <c r="C206" s="41"/>
      <c r="D206" s="89"/>
      <c r="E206" s="87"/>
      <c r="F206" s="88"/>
      <c r="G206" s="88"/>
      <c r="H206" s="88"/>
      <c r="I206" s="88"/>
      <c r="J206" s="90"/>
      <c r="K206" s="91"/>
      <c r="L206" s="68"/>
      <c r="M206" s="78"/>
      <c r="N206" s="79"/>
      <c r="O206" s="75">
        <f t="shared" ref="O206:O269" si="12">IF(M206="",0,(SUMIF($I$20:$I$534,M206,$J$20:$J$534)))</f>
        <v>0</v>
      </c>
      <c r="P206" s="76">
        <f t="shared" ref="P206:P269" si="13">IF(M206="",-1,(-($N$6-(O206/N206))/$N$6))</f>
        <v>-1</v>
      </c>
      <c r="Q206" s="75">
        <f t="shared" ref="Q206:Q269" si="14">IF(M206="",0,(SUMIF($I$19:$I$734,M206,$K$19:$K$734)))</f>
        <v>0</v>
      </c>
      <c r="R206" s="77">
        <f t="shared" ref="R206:R269" si="15">IF(M206="",-1,(-($O$6-(Q206/N206))/$O$6))</f>
        <v>-1</v>
      </c>
      <c r="S206" s="68"/>
    </row>
    <row r="207" spans="3:19" x14ac:dyDescent="0.2">
      <c r="C207" s="41"/>
      <c r="D207" s="89"/>
      <c r="E207" s="87"/>
      <c r="F207" s="88"/>
      <c r="G207" s="88"/>
      <c r="H207" s="88"/>
      <c r="I207" s="88"/>
      <c r="J207" s="90"/>
      <c r="K207" s="91"/>
      <c r="L207" s="68"/>
      <c r="M207" s="78"/>
      <c r="N207" s="79"/>
      <c r="O207" s="75">
        <f t="shared" si="12"/>
        <v>0</v>
      </c>
      <c r="P207" s="76">
        <f t="shared" si="13"/>
        <v>-1</v>
      </c>
      <c r="Q207" s="75">
        <f t="shared" si="14"/>
        <v>0</v>
      </c>
      <c r="R207" s="77">
        <f t="shared" si="15"/>
        <v>-1</v>
      </c>
      <c r="S207" s="68"/>
    </row>
    <row r="208" spans="3:19" x14ac:dyDescent="0.2">
      <c r="C208" s="41"/>
      <c r="D208" s="89"/>
      <c r="E208" s="87"/>
      <c r="F208" s="88"/>
      <c r="G208" s="88"/>
      <c r="H208" s="88"/>
      <c r="I208" s="88"/>
      <c r="J208" s="90"/>
      <c r="K208" s="91"/>
      <c r="L208" s="68"/>
      <c r="M208" s="78"/>
      <c r="N208" s="79"/>
      <c r="O208" s="75">
        <f t="shared" si="12"/>
        <v>0</v>
      </c>
      <c r="P208" s="76">
        <f t="shared" si="13"/>
        <v>-1</v>
      </c>
      <c r="Q208" s="75">
        <f t="shared" si="14"/>
        <v>0</v>
      </c>
      <c r="R208" s="77">
        <f t="shared" si="15"/>
        <v>-1</v>
      </c>
      <c r="S208" s="68"/>
    </row>
    <row r="209" spans="3:19" x14ac:dyDescent="0.2">
      <c r="C209" s="41"/>
      <c r="D209" s="89"/>
      <c r="E209" s="87"/>
      <c r="F209" s="88"/>
      <c r="G209" s="88"/>
      <c r="H209" s="88"/>
      <c r="I209" s="88"/>
      <c r="J209" s="90"/>
      <c r="K209" s="91"/>
      <c r="L209" s="68"/>
      <c r="M209" s="78"/>
      <c r="N209" s="79"/>
      <c r="O209" s="75">
        <f t="shared" si="12"/>
        <v>0</v>
      </c>
      <c r="P209" s="76">
        <f t="shared" si="13"/>
        <v>-1</v>
      </c>
      <c r="Q209" s="75">
        <f t="shared" si="14"/>
        <v>0</v>
      </c>
      <c r="R209" s="77">
        <f t="shared" si="15"/>
        <v>-1</v>
      </c>
      <c r="S209" s="68"/>
    </row>
    <row r="210" spans="3:19" x14ac:dyDescent="0.2">
      <c r="C210" s="41"/>
      <c r="D210" s="89"/>
      <c r="E210" s="87"/>
      <c r="F210" s="88"/>
      <c r="G210" s="88"/>
      <c r="H210" s="88"/>
      <c r="I210" s="88"/>
      <c r="J210" s="90"/>
      <c r="K210" s="91"/>
      <c r="L210" s="68"/>
      <c r="M210" s="78"/>
      <c r="N210" s="79"/>
      <c r="O210" s="75">
        <f t="shared" si="12"/>
        <v>0</v>
      </c>
      <c r="P210" s="76">
        <f t="shared" si="13"/>
        <v>-1</v>
      </c>
      <c r="Q210" s="75">
        <f t="shared" si="14"/>
        <v>0</v>
      </c>
      <c r="R210" s="77">
        <f t="shared" si="15"/>
        <v>-1</v>
      </c>
      <c r="S210" s="68"/>
    </row>
    <row r="211" spans="3:19" x14ac:dyDescent="0.2">
      <c r="C211" s="41"/>
      <c r="D211" s="89"/>
      <c r="E211" s="87"/>
      <c r="F211" s="88"/>
      <c r="G211" s="88"/>
      <c r="H211" s="88"/>
      <c r="I211" s="88"/>
      <c r="J211" s="90"/>
      <c r="K211" s="91"/>
      <c r="L211" s="68"/>
      <c r="M211" s="78"/>
      <c r="N211" s="79"/>
      <c r="O211" s="75">
        <f t="shared" si="12"/>
        <v>0</v>
      </c>
      <c r="P211" s="76">
        <f t="shared" si="13"/>
        <v>-1</v>
      </c>
      <c r="Q211" s="75">
        <f t="shared" si="14"/>
        <v>0</v>
      </c>
      <c r="R211" s="77">
        <f t="shared" si="15"/>
        <v>-1</v>
      </c>
      <c r="S211" s="68"/>
    </row>
    <row r="212" spans="3:19" x14ac:dyDescent="0.2">
      <c r="C212" s="41"/>
      <c r="D212" s="89"/>
      <c r="E212" s="87"/>
      <c r="F212" s="88"/>
      <c r="G212" s="88"/>
      <c r="H212" s="88"/>
      <c r="I212" s="88"/>
      <c r="J212" s="90"/>
      <c r="K212" s="91"/>
      <c r="L212" s="68"/>
      <c r="M212" s="78"/>
      <c r="N212" s="79"/>
      <c r="O212" s="75">
        <f t="shared" si="12"/>
        <v>0</v>
      </c>
      <c r="P212" s="76">
        <f t="shared" si="13"/>
        <v>-1</v>
      </c>
      <c r="Q212" s="75">
        <f t="shared" si="14"/>
        <v>0</v>
      </c>
      <c r="R212" s="77">
        <f t="shared" si="15"/>
        <v>-1</v>
      </c>
      <c r="S212" s="68"/>
    </row>
    <row r="213" spans="3:19" x14ac:dyDescent="0.2">
      <c r="C213" s="41"/>
      <c r="D213" s="89"/>
      <c r="E213" s="87"/>
      <c r="F213" s="88"/>
      <c r="G213" s="88"/>
      <c r="H213" s="88"/>
      <c r="I213" s="88"/>
      <c r="J213" s="90"/>
      <c r="K213" s="91"/>
      <c r="L213" s="68"/>
      <c r="M213" s="78"/>
      <c r="N213" s="79"/>
      <c r="O213" s="75">
        <f t="shared" si="12"/>
        <v>0</v>
      </c>
      <c r="P213" s="76">
        <f t="shared" si="13"/>
        <v>-1</v>
      </c>
      <c r="Q213" s="75">
        <f t="shared" si="14"/>
        <v>0</v>
      </c>
      <c r="R213" s="77">
        <f t="shared" si="15"/>
        <v>-1</v>
      </c>
      <c r="S213" s="68"/>
    </row>
    <row r="214" spans="3:19" x14ac:dyDescent="0.2">
      <c r="C214" s="41"/>
      <c r="D214" s="89"/>
      <c r="E214" s="87"/>
      <c r="F214" s="88"/>
      <c r="G214" s="88"/>
      <c r="H214" s="88"/>
      <c r="I214" s="88"/>
      <c r="J214" s="90"/>
      <c r="K214" s="91"/>
      <c r="L214" s="68"/>
      <c r="M214" s="78"/>
      <c r="N214" s="79"/>
      <c r="O214" s="75">
        <f t="shared" si="12"/>
        <v>0</v>
      </c>
      <c r="P214" s="76">
        <f t="shared" si="13"/>
        <v>-1</v>
      </c>
      <c r="Q214" s="75">
        <f t="shared" si="14"/>
        <v>0</v>
      </c>
      <c r="R214" s="77">
        <f t="shared" si="15"/>
        <v>-1</v>
      </c>
      <c r="S214" s="68"/>
    </row>
    <row r="215" spans="3:19" x14ac:dyDescent="0.2">
      <c r="C215" s="41"/>
      <c r="D215" s="89"/>
      <c r="E215" s="87"/>
      <c r="F215" s="88"/>
      <c r="G215" s="88"/>
      <c r="H215" s="88"/>
      <c r="I215" s="88"/>
      <c r="J215" s="90"/>
      <c r="K215" s="91"/>
      <c r="L215" s="68"/>
      <c r="M215" s="78"/>
      <c r="N215" s="79"/>
      <c r="O215" s="75">
        <f t="shared" si="12"/>
        <v>0</v>
      </c>
      <c r="P215" s="76">
        <f t="shared" si="13"/>
        <v>-1</v>
      </c>
      <c r="Q215" s="75">
        <f t="shared" si="14"/>
        <v>0</v>
      </c>
      <c r="R215" s="77">
        <f t="shared" si="15"/>
        <v>-1</v>
      </c>
      <c r="S215" s="68"/>
    </row>
    <row r="216" spans="3:19" x14ac:dyDescent="0.2">
      <c r="C216" s="41"/>
      <c r="D216" s="89"/>
      <c r="E216" s="87"/>
      <c r="F216" s="88"/>
      <c r="G216" s="88"/>
      <c r="H216" s="88"/>
      <c r="I216" s="88"/>
      <c r="J216" s="90"/>
      <c r="K216" s="91"/>
      <c r="L216" s="68"/>
      <c r="M216" s="78"/>
      <c r="N216" s="79"/>
      <c r="O216" s="75">
        <f t="shared" si="12"/>
        <v>0</v>
      </c>
      <c r="P216" s="76">
        <f t="shared" si="13"/>
        <v>-1</v>
      </c>
      <c r="Q216" s="75">
        <f t="shared" si="14"/>
        <v>0</v>
      </c>
      <c r="R216" s="77">
        <f t="shared" si="15"/>
        <v>-1</v>
      </c>
      <c r="S216" s="68"/>
    </row>
    <row r="217" spans="3:19" x14ac:dyDescent="0.2">
      <c r="C217" s="41"/>
      <c r="D217" s="89"/>
      <c r="E217" s="87"/>
      <c r="F217" s="88"/>
      <c r="G217" s="88"/>
      <c r="H217" s="88"/>
      <c r="I217" s="88"/>
      <c r="J217" s="90"/>
      <c r="K217" s="91"/>
      <c r="L217" s="68"/>
      <c r="M217" s="78"/>
      <c r="N217" s="79"/>
      <c r="O217" s="75">
        <f t="shared" si="12"/>
        <v>0</v>
      </c>
      <c r="P217" s="76">
        <f t="shared" si="13"/>
        <v>-1</v>
      </c>
      <c r="Q217" s="75">
        <f t="shared" si="14"/>
        <v>0</v>
      </c>
      <c r="R217" s="77">
        <f t="shared" si="15"/>
        <v>-1</v>
      </c>
      <c r="S217" s="68"/>
    </row>
    <row r="218" spans="3:19" x14ac:dyDescent="0.2">
      <c r="C218" s="41"/>
      <c r="D218" s="89"/>
      <c r="E218" s="87"/>
      <c r="F218" s="88"/>
      <c r="G218" s="88"/>
      <c r="H218" s="88"/>
      <c r="I218" s="88"/>
      <c r="J218" s="90"/>
      <c r="K218" s="91"/>
      <c r="L218" s="68"/>
      <c r="M218" s="78"/>
      <c r="N218" s="79"/>
      <c r="O218" s="75">
        <f t="shared" si="12"/>
        <v>0</v>
      </c>
      <c r="P218" s="76">
        <f t="shared" si="13"/>
        <v>-1</v>
      </c>
      <c r="Q218" s="75">
        <f t="shared" si="14"/>
        <v>0</v>
      </c>
      <c r="R218" s="77">
        <f t="shared" si="15"/>
        <v>-1</v>
      </c>
      <c r="S218" s="68"/>
    </row>
    <row r="219" spans="3:19" x14ac:dyDescent="0.2">
      <c r="C219" s="41"/>
      <c r="D219" s="89"/>
      <c r="E219" s="87"/>
      <c r="F219" s="88"/>
      <c r="G219" s="88"/>
      <c r="H219" s="88"/>
      <c r="I219" s="88"/>
      <c r="J219" s="90"/>
      <c r="K219" s="91"/>
      <c r="L219" s="68"/>
      <c r="M219" s="78"/>
      <c r="N219" s="79"/>
      <c r="O219" s="75">
        <f t="shared" si="12"/>
        <v>0</v>
      </c>
      <c r="P219" s="76">
        <f t="shared" si="13"/>
        <v>-1</v>
      </c>
      <c r="Q219" s="75">
        <f t="shared" si="14"/>
        <v>0</v>
      </c>
      <c r="R219" s="77">
        <f t="shared" si="15"/>
        <v>-1</v>
      </c>
      <c r="S219" s="68"/>
    </row>
    <row r="220" spans="3:19" x14ac:dyDescent="0.2">
      <c r="C220" s="41"/>
      <c r="D220" s="89"/>
      <c r="E220" s="87"/>
      <c r="F220" s="88"/>
      <c r="G220" s="88"/>
      <c r="H220" s="88"/>
      <c r="I220" s="88"/>
      <c r="J220" s="90"/>
      <c r="K220" s="91"/>
      <c r="L220" s="68"/>
      <c r="M220" s="78"/>
      <c r="N220" s="79"/>
      <c r="O220" s="75">
        <f t="shared" si="12"/>
        <v>0</v>
      </c>
      <c r="P220" s="76">
        <f t="shared" si="13"/>
        <v>-1</v>
      </c>
      <c r="Q220" s="75">
        <f t="shared" si="14"/>
        <v>0</v>
      </c>
      <c r="R220" s="77">
        <f t="shared" si="15"/>
        <v>-1</v>
      </c>
      <c r="S220" s="68"/>
    </row>
    <row r="221" spans="3:19" x14ac:dyDescent="0.2">
      <c r="C221" s="41"/>
      <c r="D221" s="89"/>
      <c r="E221" s="87"/>
      <c r="F221" s="88"/>
      <c r="G221" s="88"/>
      <c r="H221" s="88"/>
      <c r="I221" s="88"/>
      <c r="J221" s="90"/>
      <c r="K221" s="91"/>
      <c r="L221" s="68"/>
      <c r="M221" s="78"/>
      <c r="N221" s="79"/>
      <c r="O221" s="75">
        <f t="shared" si="12"/>
        <v>0</v>
      </c>
      <c r="P221" s="76">
        <f t="shared" si="13"/>
        <v>-1</v>
      </c>
      <c r="Q221" s="75">
        <f t="shared" si="14"/>
        <v>0</v>
      </c>
      <c r="R221" s="77">
        <f t="shared" si="15"/>
        <v>-1</v>
      </c>
      <c r="S221" s="68"/>
    </row>
    <row r="222" spans="3:19" x14ac:dyDescent="0.2">
      <c r="C222" s="41"/>
      <c r="D222" s="89"/>
      <c r="E222" s="87"/>
      <c r="F222" s="88"/>
      <c r="G222" s="88"/>
      <c r="H222" s="88"/>
      <c r="I222" s="88"/>
      <c r="J222" s="90"/>
      <c r="K222" s="91"/>
      <c r="L222" s="68"/>
      <c r="M222" s="78"/>
      <c r="N222" s="79"/>
      <c r="O222" s="75">
        <f t="shared" si="12"/>
        <v>0</v>
      </c>
      <c r="P222" s="76">
        <f t="shared" si="13"/>
        <v>-1</v>
      </c>
      <c r="Q222" s="75">
        <f t="shared" si="14"/>
        <v>0</v>
      </c>
      <c r="R222" s="77">
        <f t="shared" si="15"/>
        <v>-1</v>
      </c>
      <c r="S222" s="68"/>
    </row>
    <row r="223" spans="3:19" x14ac:dyDescent="0.2">
      <c r="C223" s="41"/>
      <c r="D223" s="89"/>
      <c r="E223" s="87"/>
      <c r="F223" s="88"/>
      <c r="G223" s="88"/>
      <c r="H223" s="88"/>
      <c r="I223" s="88"/>
      <c r="J223" s="90"/>
      <c r="K223" s="91"/>
      <c r="L223" s="68"/>
      <c r="M223" s="78"/>
      <c r="N223" s="79"/>
      <c r="O223" s="75">
        <f t="shared" si="12"/>
        <v>0</v>
      </c>
      <c r="P223" s="76">
        <f t="shared" si="13"/>
        <v>-1</v>
      </c>
      <c r="Q223" s="75">
        <f t="shared" si="14"/>
        <v>0</v>
      </c>
      <c r="R223" s="77">
        <f t="shared" si="15"/>
        <v>-1</v>
      </c>
      <c r="S223" s="68"/>
    </row>
    <row r="224" spans="3:19" x14ac:dyDescent="0.2">
      <c r="C224" s="41"/>
      <c r="D224" s="89"/>
      <c r="E224" s="87"/>
      <c r="F224" s="88"/>
      <c r="G224" s="88"/>
      <c r="H224" s="88"/>
      <c r="I224" s="88"/>
      <c r="J224" s="90"/>
      <c r="K224" s="91"/>
      <c r="L224" s="68"/>
      <c r="M224" s="78"/>
      <c r="N224" s="79"/>
      <c r="O224" s="75">
        <f t="shared" si="12"/>
        <v>0</v>
      </c>
      <c r="P224" s="76">
        <f t="shared" si="13"/>
        <v>-1</v>
      </c>
      <c r="Q224" s="75">
        <f t="shared" si="14"/>
        <v>0</v>
      </c>
      <c r="R224" s="77">
        <f t="shared" si="15"/>
        <v>-1</v>
      </c>
      <c r="S224" s="68"/>
    </row>
    <row r="225" spans="3:19" x14ac:dyDescent="0.2">
      <c r="C225" s="41"/>
      <c r="D225" s="89"/>
      <c r="E225" s="87"/>
      <c r="F225" s="88"/>
      <c r="G225" s="88"/>
      <c r="H225" s="88"/>
      <c r="I225" s="88"/>
      <c r="J225" s="90"/>
      <c r="K225" s="91"/>
      <c r="L225" s="68"/>
      <c r="M225" s="78"/>
      <c r="N225" s="79"/>
      <c r="O225" s="75">
        <f t="shared" si="12"/>
        <v>0</v>
      </c>
      <c r="P225" s="76">
        <f t="shared" si="13"/>
        <v>-1</v>
      </c>
      <c r="Q225" s="75">
        <f t="shared" si="14"/>
        <v>0</v>
      </c>
      <c r="R225" s="77">
        <f t="shared" si="15"/>
        <v>-1</v>
      </c>
      <c r="S225" s="68"/>
    </row>
    <row r="226" spans="3:19" x14ac:dyDescent="0.2">
      <c r="C226" s="41"/>
      <c r="D226" s="89"/>
      <c r="E226" s="87"/>
      <c r="F226" s="88"/>
      <c r="G226" s="88"/>
      <c r="H226" s="88"/>
      <c r="I226" s="88"/>
      <c r="J226" s="90"/>
      <c r="K226" s="91"/>
      <c r="L226" s="68"/>
      <c r="M226" s="78"/>
      <c r="N226" s="79"/>
      <c r="O226" s="75">
        <f t="shared" si="12"/>
        <v>0</v>
      </c>
      <c r="P226" s="76">
        <f t="shared" si="13"/>
        <v>-1</v>
      </c>
      <c r="Q226" s="75">
        <f t="shared" si="14"/>
        <v>0</v>
      </c>
      <c r="R226" s="77">
        <f t="shared" si="15"/>
        <v>-1</v>
      </c>
      <c r="S226" s="68"/>
    </row>
    <row r="227" spans="3:19" x14ac:dyDescent="0.2">
      <c r="C227" s="41"/>
      <c r="D227" s="89"/>
      <c r="E227" s="87"/>
      <c r="F227" s="88"/>
      <c r="G227" s="88"/>
      <c r="H227" s="88"/>
      <c r="I227" s="88"/>
      <c r="J227" s="90"/>
      <c r="K227" s="91"/>
      <c r="L227" s="68"/>
      <c r="M227" s="78"/>
      <c r="N227" s="79"/>
      <c r="O227" s="75">
        <f t="shared" si="12"/>
        <v>0</v>
      </c>
      <c r="P227" s="76">
        <f t="shared" si="13"/>
        <v>-1</v>
      </c>
      <c r="Q227" s="75">
        <f t="shared" si="14"/>
        <v>0</v>
      </c>
      <c r="R227" s="77">
        <f t="shared" si="15"/>
        <v>-1</v>
      </c>
      <c r="S227" s="68"/>
    </row>
    <row r="228" spans="3:19" x14ac:dyDescent="0.2">
      <c r="C228" s="41"/>
      <c r="D228" s="89"/>
      <c r="E228" s="87"/>
      <c r="F228" s="88"/>
      <c r="G228" s="88"/>
      <c r="H228" s="88"/>
      <c r="I228" s="88"/>
      <c r="J228" s="90"/>
      <c r="K228" s="91"/>
      <c r="L228" s="68"/>
      <c r="M228" s="78"/>
      <c r="N228" s="79"/>
      <c r="O228" s="75">
        <f t="shared" si="12"/>
        <v>0</v>
      </c>
      <c r="P228" s="76">
        <f t="shared" si="13"/>
        <v>-1</v>
      </c>
      <c r="Q228" s="75">
        <f t="shared" si="14"/>
        <v>0</v>
      </c>
      <c r="R228" s="77">
        <f t="shared" si="15"/>
        <v>-1</v>
      </c>
      <c r="S228" s="68"/>
    </row>
    <row r="229" spans="3:19" x14ac:dyDescent="0.2">
      <c r="C229" s="41"/>
      <c r="D229" s="89"/>
      <c r="E229" s="87"/>
      <c r="F229" s="88"/>
      <c r="G229" s="88"/>
      <c r="H229" s="88"/>
      <c r="I229" s="88"/>
      <c r="J229" s="90"/>
      <c r="K229" s="91"/>
      <c r="L229" s="68"/>
      <c r="M229" s="78"/>
      <c r="N229" s="79"/>
      <c r="O229" s="75">
        <f t="shared" si="12"/>
        <v>0</v>
      </c>
      <c r="P229" s="76">
        <f t="shared" si="13"/>
        <v>-1</v>
      </c>
      <c r="Q229" s="75">
        <f t="shared" si="14"/>
        <v>0</v>
      </c>
      <c r="R229" s="77">
        <f t="shared" si="15"/>
        <v>-1</v>
      </c>
      <c r="S229" s="68"/>
    </row>
    <row r="230" spans="3:19" x14ac:dyDescent="0.2">
      <c r="C230" s="41"/>
      <c r="D230" s="89"/>
      <c r="E230" s="87"/>
      <c r="F230" s="88"/>
      <c r="G230" s="88"/>
      <c r="H230" s="88"/>
      <c r="I230" s="88"/>
      <c r="J230" s="90"/>
      <c r="K230" s="91"/>
      <c r="L230" s="68"/>
      <c r="M230" s="78"/>
      <c r="N230" s="79"/>
      <c r="O230" s="75">
        <f t="shared" si="12"/>
        <v>0</v>
      </c>
      <c r="P230" s="76">
        <f t="shared" si="13"/>
        <v>-1</v>
      </c>
      <c r="Q230" s="75">
        <f t="shared" si="14"/>
        <v>0</v>
      </c>
      <c r="R230" s="77">
        <f t="shared" si="15"/>
        <v>-1</v>
      </c>
      <c r="S230" s="68"/>
    </row>
    <row r="231" spans="3:19" x14ac:dyDescent="0.2">
      <c r="C231" s="41"/>
      <c r="D231" s="89"/>
      <c r="E231" s="87"/>
      <c r="F231" s="88"/>
      <c r="G231" s="88"/>
      <c r="H231" s="88"/>
      <c r="I231" s="88"/>
      <c r="J231" s="90"/>
      <c r="K231" s="91"/>
      <c r="L231" s="68"/>
      <c r="M231" s="78"/>
      <c r="N231" s="79"/>
      <c r="O231" s="75">
        <f t="shared" si="12"/>
        <v>0</v>
      </c>
      <c r="P231" s="76">
        <f t="shared" si="13"/>
        <v>-1</v>
      </c>
      <c r="Q231" s="75">
        <f t="shared" si="14"/>
        <v>0</v>
      </c>
      <c r="R231" s="77">
        <f t="shared" si="15"/>
        <v>-1</v>
      </c>
      <c r="S231" s="68"/>
    </row>
    <row r="232" spans="3:19" x14ac:dyDescent="0.2">
      <c r="C232" s="41"/>
      <c r="D232" s="89"/>
      <c r="E232" s="87"/>
      <c r="F232" s="88"/>
      <c r="G232" s="88"/>
      <c r="H232" s="88"/>
      <c r="I232" s="88"/>
      <c r="J232" s="90"/>
      <c r="K232" s="91"/>
      <c r="L232" s="68"/>
      <c r="M232" s="78"/>
      <c r="N232" s="79"/>
      <c r="O232" s="75">
        <f t="shared" si="12"/>
        <v>0</v>
      </c>
      <c r="P232" s="76">
        <f t="shared" si="13"/>
        <v>-1</v>
      </c>
      <c r="Q232" s="75">
        <f t="shared" si="14"/>
        <v>0</v>
      </c>
      <c r="R232" s="77">
        <f t="shared" si="15"/>
        <v>-1</v>
      </c>
      <c r="S232" s="68"/>
    </row>
    <row r="233" spans="3:19" x14ac:dyDescent="0.2">
      <c r="C233" s="41"/>
      <c r="D233" s="89"/>
      <c r="E233" s="87"/>
      <c r="F233" s="88"/>
      <c r="G233" s="88"/>
      <c r="H233" s="88"/>
      <c r="I233" s="88"/>
      <c r="J233" s="90"/>
      <c r="K233" s="91"/>
      <c r="L233" s="68"/>
      <c r="M233" s="78"/>
      <c r="N233" s="79"/>
      <c r="O233" s="75">
        <f t="shared" si="12"/>
        <v>0</v>
      </c>
      <c r="P233" s="76">
        <f t="shared" si="13"/>
        <v>-1</v>
      </c>
      <c r="Q233" s="75">
        <f t="shared" si="14"/>
        <v>0</v>
      </c>
      <c r="R233" s="77">
        <f t="shared" si="15"/>
        <v>-1</v>
      </c>
      <c r="S233" s="68"/>
    </row>
    <row r="234" spans="3:19" x14ac:dyDescent="0.2">
      <c r="C234" s="41"/>
      <c r="D234" s="89"/>
      <c r="E234" s="87"/>
      <c r="F234" s="88"/>
      <c r="G234" s="88"/>
      <c r="H234" s="88"/>
      <c r="I234" s="88"/>
      <c r="J234" s="90"/>
      <c r="K234" s="91"/>
      <c r="L234" s="68"/>
      <c r="M234" s="78"/>
      <c r="N234" s="79"/>
      <c r="O234" s="75">
        <f t="shared" si="12"/>
        <v>0</v>
      </c>
      <c r="P234" s="76">
        <f t="shared" si="13"/>
        <v>-1</v>
      </c>
      <c r="Q234" s="75">
        <f t="shared" si="14"/>
        <v>0</v>
      </c>
      <c r="R234" s="77">
        <f t="shared" si="15"/>
        <v>-1</v>
      </c>
      <c r="S234" s="68"/>
    </row>
    <row r="235" spans="3:19" x14ac:dyDescent="0.2">
      <c r="C235" s="41"/>
      <c r="D235" s="89"/>
      <c r="E235" s="87"/>
      <c r="F235" s="88"/>
      <c r="G235" s="88"/>
      <c r="H235" s="88"/>
      <c r="I235" s="88"/>
      <c r="J235" s="90"/>
      <c r="K235" s="91"/>
      <c r="L235" s="68"/>
      <c r="M235" s="78"/>
      <c r="N235" s="79"/>
      <c r="O235" s="75">
        <f t="shared" si="12"/>
        <v>0</v>
      </c>
      <c r="P235" s="76">
        <f t="shared" si="13"/>
        <v>-1</v>
      </c>
      <c r="Q235" s="75">
        <f t="shared" si="14"/>
        <v>0</v>
      </c>
      <c r="R235" s="77">
        <f t="shared" si="15"/>
        <v>-1</v>
      </c>
      <c r="S235" s="68"/>
    </row>
    <row r="236" spans="3:19" x14ac:dyDescent="0.2">
      <c r="C236" s="41"/>
      <c r="D236" s="89"/>
      <c r="E236" s="87"/>
      <c r="F236" s="88"/>
      <c r="G236" s="92"/>
      <c r="H236" s="88"/>
      <c r="I236" s="88"/>
      <c r="J236" s="90"/>
      <c r="K236" s="91"/>
      <c r="L236" s="68"/>
      <c r="M236" s="78"/>
      <c r="N236" s="79"/>
      <c r="O236" s="75">
        <f t="shared" si="12"/>
        <v>0</v>
      </c>
      <c r="P236" s="76">
        <f t="shared" si="13"/>
        <v>-1</v>
      </c>
      <c r="Q236" s="75">
        <f t="shared" si="14"/>
        <v>0</v>
      </c>
      <c r="R236" s="77">
        <f t="shared" si="15"/>
        <v>-1</v>
      </c>
      <c r="S236" s="68"/>
    </row>
    <row r="237" spans="3:19" x14ac:dyDescent="0.2">
      <c r="C237" s="41"/>
      <c r="D237" s="89"/>
      <c r="E237" s="87"/>
      <c r="F237" s="88"/>
      <c r="G237" s="92"/>
      <c r="H237" s="88"/>
      <c r="I237" s="88"/>
      <c r="J237" s="90"/>
      <c r="K237" s="91"/>
      <c r="L237" s="68"/>
      <c r="M237" s="78"/>
      <c r="N237" s="79"/>
      <c r="O237" s="75">
        <f t="shared" si="12"/>
        <v>0</v>
      </c>
      <c r="P237" s="76">
        <f t="shared" si="13"/>
        <v>-1</v>
      </c>
      <c r="Q237" s="75">
        <f t="shared" si="14"/>
        <v>0</v>
      </c>
      <c r="R237" s="77">
        <f t="shared" si="15"/>
        <v>-1</v>
      </c>
      <c r="S237" s="68"/>
    </row>
    <row r="238" spans="3:19" x14ac:dyDescent="0.2">
      <c r="C238" s="41"/>
      <c r="D238" s="89"/>
      <c r="E238" s="87"/>
      <c r="F238" s="88"/>
      <c r="G238" s="92"/>
      <c r="H238" s="88"/>
      <c r="I238" s="88"/>
      <c r="J238" s="90"/>
      <c r="K238" s="91"/>
      <c r="L238" s="68"/>
      <c r="M238" s="78"/>
      <c r="N238" s="79"/>
      <c r="O238" s="75">
        <f t="shared" si="12"/>
        <v>0</v>
      </c>
      <c r="P238" s="76">
        <f t="shared" si="13"/>
        <v>-1</v>
      </c>
      <c r="Q238" s="75">
        <f t="shared" si="14"/>
        <v>0</v>
      </c>
      <c r="R238" s="77">
        <f t="shared" si="15"/>
        <v>-1</v>
      </c>
      <c r="S238" s="68"/>
    </row>
    <row r="239" spans="3:19" x14ac:dyDescent="0.2">
      <c r="C239" s="41"/>
      <c r="D239" s="89"/>
      <c r="E239" s="87"/>
      <c r="F239" s="88"/>
      <c r="G239" s="88"/>
      <c r="H239" s="88"/>
      <c r="I239" s="88"/>
      <c r="J239" s="90"/>
      <c r="K239" s="91"/>
      <c r="L239" s="68"/>
      <c r="M239" s="78"/>
      <c r="N239" s="79"/>
      <c r="O239" s="75">
        <f t="shared" si="12"/>
        <v>0</v>
      </c>
      <c r="P239" s="76">
        <f t="shared" si="13"/>
        <v>-1</v>
      </c>
      <c r="Q239" s="75">
        <f t="shared" si="14"/>
        <v>0</v>
      </c>
      <c r="R239" s="77">
        <f t="shared" si="15"/>
        <v>-1</v>
      </c>
      <c r="S239" s="68"/>
    </row>
    <row r="240" spans="3:19" x14ac:dyDescent="0.2">
      <c r="C240" s="41"/>
      <c r="D240" s="89"/>
      <c r="E240" s="87"/>
      <c r="F240" s="88"/>
      <c r="G240" s="88"/>
      <c r="H240" s="88"/>
      <c r="I240" s="88"/>
      <c r="J240" s="90"/>
      <c r="K240" s="91"/>
      <c r="L240" s="68"/>
      <c r="M240" s="78"/>
      <c r="N240" s="79"/>
      <c r="O240" s="75">
        <f t="shared" si="12"/>
        <v>0</v>
      </c>
      <c r="P240" s="76">
        <f t="shared" si="13"/>
        <v>-1</v>
      </c>
      <c r="Q240" s="75">
        <f t="shared" si="14"/>
        <v>0</v>
      </c>
      <c r="R240" s="77">
        <f t="shared" si="15"/>
        <v>-1</v>
      </c>
      <c r="S240" s="68"/>
    </row>
    <row r="241" spans="3:19" x14ac:dyDescent="0.2">
      <c r="C241" s="41"/>
      <c r="D241" s="89"/>
      <c r="E241" s="87"/>
      <c r="F241" s="88"/>
      <c r="G241" s="88"/>
      <c r="H241" s="88"/>
      <c r="I241" s="88"/>
      <c r="J241" s="90"/>
      <c r="K241" s="91"/>
      <c r="L241" s="68"/>
      <c r="M241" s="78"/>
      <c r="N241" s="79"/>
      <c r="O241" s="75">
        <f t="shared" si="12"/>
        <v>0</v>
      </c>
      <c r="P241" s="76">
        <f t="shared" si="13"/>
        <v>-1</v>
      </c>
      <c r="Q241" s="75">
        <f t="shared" si="14"/>
        <v>0</v>
      </c>
      <c r="R241" s="77">
        <f t="shared" si="15"/>
        <v>-1</v>
      </c>
      <c r="S241" s="68"/>
    </row>
    <row r="242" spans="3:19" x14ac:dyDescent="0.2">
      <c r="C242" s="41"/>
      <c r="D242" s="89"/>
      <c r="E242" s="87"/>
      <c r="F242" s="88"/>
      <c r="G242" s="88"/>
      <c r="H242" s="88"/>
      <c r="I242" s="88"/>
      <c r="J242" s="90"/>
      <c r="K242" s="91"/>
      <c r="L242" s="68"/>
      <c r="M242" s="78"/>
      <c r="N242" s="79"/>
      <c r="O242" s="75">
        <f t="shared" si="12"/>
        <v>0</v>
      </c>
      <c r="P242" s="76">
        <f t="shared" si="13"/>
        <v>-1</v>
      </c>
      <c r="Q242" s="75">
        <f t="shared" si="14"/>
        <v>0</v>
      </c>
      <c r="R242" s="77">
        <f t="shared" si="15"/>
        <v>-1</v>
      </c>
      <c r="S242" s="68"/>
    </row>
    <row r="243" spans="3:19" x14ac:dyDescent="0.2">
      <c r="C243" s="41"/>
      <c r="D243" s="89"/>
      <c r="E243" s="87"/>
      <c r="F243" s="88"/>
      <c r="G243" s="88"/>
      <c r="H243" s="88"/>
      <c r="I243" s="88"/>
      <c r="J243" s="90"/>
      <c r="K243" s="91"/>
      <c r="L243" s="68"/>
      <c r="M243" s="78"/>
      <c r="N243" s="79"/>
      <c r="O243" s="75">
        <f t="shared" si="12"/>
        <v>0</v>
      </c>
      <c r="P243" s="76">
        <f t="shared" si="13"/>
        <v>-1</v>
      </c>
      <c r="Q243" s="75">
        <f t="shared" si="14"/>
        <v>0</v>
      </c>
      <c r="R243" s="77">
        <f t="shared" si="15"/>
        <v>-1</v>
      </c>
      <c r="S243" s="68"/>
    </row>
    <row r="244" spans="3:19" x14ac:dyDescent="0.2">
      <c r="C244" s="41"/>
      <c r="D244" s="89"/>
      <c r="E244" s="87"/>
      <c r="F244" s="88"/>
      <c r="G244" s="88"/>
      <c r="H244" s="88"/>
      <c r="I244" s="88"/>
      <c r="J244" s="90"/>
      <c r="K244" s="91"/>
      <c r="L244" s="68"/>
      <c r="M244" s="78"/>
      <c r="N244" s="79"/>
      <c r="O244" s="75">
        <f t="shared" si="12"/>
        <v>0</v>
      </c>
      <c r="P244" s="76">
        <f t="shared" si="13"/>
        <v>-1</v>
      </c>
      <c r="Q244" s="75">
        <f t="shared" si="14"/>
        <v>0</v>
      </c>
      <c r="R244" s="77">
        <f t="shared" si="15"/>
        <v>-1</v>
      </c>
      <c r="S244" s="68"/>
    </row>
    <row r="245" spans="3:19" x14ac:dyDescent="0.2">
      <c r="C245" s="41"/>
      <c r="D245" s="89"/>
      <c r="E245" s="87"/>
      <c r="F245" s="88"/>
      <c r="G245" s="88"/>
      <c r="H245" s="88"/>
      <c r="I245" s="88"/>
      <c r="J245" s="90"/>
      <c r="K245" s="91"/>
      <c r="L245" s="68"/>
      <c r="M245" s="78"/>
      <c r="N245" s="79"/>
      <c r="O245" s="75">
        <f t="shared" si="12"/>
        <v>0</v>
      </c>
      <c r="P245" s="76">
        <f t="shared" si="13"/>
        <v>-1</v>
      </c>
      <c r="Q245" s="75">
        <f t="shared" si="14"/>
        <v>0</v>
      </c>
      <c r="R245" s="77">
        <f t="shared" si="15"/>
        <v>-1</v>
      </c>
      <c r="S245" s="68"/>
    </row>
    <row r="246" spans="3:19" x14ac:dyDescent="0.2">
      <c r="C246" s="41"/>
      <c r="D246" s="89"/>
      <c r="E246" s="87"/>
      <c r="F246" s="88"/>
      <c r="G246" s="88"/>
      <c r="H246" s="88"/>
      <c r="I246" s="88"/>
      <c r="J246" s="90"/>
      <c r="K246" s="91"/>
      <c r="L246" s="68"/>
      <c r="M246" s="78"/>
      <c r="N246" s="79"/>
      <c r="O246" s="75">
        <f t="shared" si="12"/>
        <v>0</v>
      </c>
      <c r="P246" s="76">
        <f t="shared" si="13"/>
        <v>-1</v>
      </c>
      <c r="Q246" s="75">
        <f t="shared" si="14"/>
        <v>0</v>
      </c>
      <c r="R246" s="77">
        <f t="shared" si="15"/>
        <v>-1</v>
      </c>
      <c r="S246" s="68"/>
    </row>
    <row r="247" spans="3:19" x14ac:dyDescent="0.2">
      <c r="C247" s="41"/>
      <c r="D247" s="89"/>
      <c r="E247" s="87"/>
      <c r="F247" s="88"/>
      <c r="G247" s="88"/>
      <c r="H247" s="88"/>
      <c r="I247" s="88"/>
      <c r="J247" s="90"/>
      <c r="K247" s="91"/>
      <c r="L247" s="68"/>
      <c r="M247" s="78"/>
      <c r="N247" s="79"/>
      <c r="O247" s="75">
        <f t="shared" si="12"/>
        <v>0</v>
      </c>
      <c r="P247" s="76">
        <f t="shared" si="13"/>
        <v>-1</v>
      </c>
      <c r="Q247" s="75">
        <f t="shared" si="14"/>
        <v>0</v>
      </c>
      <c r="R247" s="77">
        <f t="shared" si="15"/>
        <v>-1</v>
      </c>
      <c r="S247" s="68"/>
    </row>
    <row r="248" spans="3:19" x14ac:dyDescent="0.2">
      <c r="C248" s="41"/>
      <c r="D248" s="89"/>
      <c r="E248" s="87"/>
      <c r="F248" s="88"/>
      <c r="G248" s="88"/>
      <c r="H248" s="88"/>
      <c r="I248" s="88"/>
      <c r="J248" s="90"/>
      <c r="K248" s="91"/>
      <c r="L248" s="68"/>
      <c r="M248" s="78"/>
      <c r="N248" s="79"/>
      <c r="O248" s="75">
        <f t="shared" si="12"/>
        <v>0</v>
      </c>
      <c r="P248" s="76">
        <f t="shared" si="13"/>
        <v>-1</v>
      </c>
      <c r="Q248" s="75">
        <f t="shared" si="14"/>
        <v>0</v>
      </c>
      <c r="R248" s="77">
        <f t="shared" si="15"/>
        <v>-1</v>
      </c>
      <c r="S248" s="68"/>
    </row>
    <row r="249" spans="3:19" x14ac:dyDescent="0.2">
      <c r="C249" s="41"/>
      <c r="D249" s="89"/>
      <c r="E249" s="87"/>
      <c r="F249" s="88"/>
      <c r="G249" s="88"/>
      <c r="H249" s="88"/>
      <c r="I249" s="88"/>
      <c r="J249" s="90"/>
      <c r="K249" s="91"/>
      <c r="L249" s="68"/>
      <c r="M249" s="78"/>
      <c r="N249" s="79"/>
      <c r="O249" s="75">
        <f t="shared" si="12"/>
        <v>0</v>
      </c>
      <c r="P249" s="76">
        <f t="shared" si="13"/>
        <v>-1</v>
      </c>
      <c r="Q249" s="75">
        <f t="shared" si="14"/>
        <v>0</v>
      </c>
      <c r="R249" s="77">
        <f t="shared" si="15"/>
        <v>-1</v>
      </c>
      <c r="S249" s="68"/>
    </row>
    <row r="250" spans="3:19" x14ac:dyDescent="0.2">
      <c r="C250" s="41"/>
      <c r="D250" s="89"/>
      <c r="E250" s="87"/>
      <c r="F250" s="88"/>
      <c r="G250" s="88"/>
      <c r="H250" s="88"/>
      <c r="I250" s="88"/>
      <c r="J250" s="90"/>
      <c r="K250" s="91"/>
      <c r="L250" s="68"/>
      <c r="M250" s="78"/>
      <c r="N250" s="79"/>
      <c r="O250" s="75">
        <f t="shared" si="12"/>
        <v>0</v>
      </c>
      <c r="P250" s="76">
        <f t="shared" si="13"/>
        <v>-1</v>
      </c>
      <c r="Q250" s="75">
        <f t="shared" si="14"/>
        <v>0</v>
      </c>
      <c r="R250" s="77">
        <f t="shared" si="15"/>
        <v>-1</v>
      </c>
      <c r="S250" s="68"/>
    </row>
    <row r="251" spans="3:19" x14ac:dyDescent="0.2">
      <c r="C251" s="41"/>
      <c r="D251" s="89"/>
      <c r="E251" s="87"/>
      <c r="F251" s="88"/>
      <c r="G251" s="88"/>
      <c r="H251" s="88"/>
      <c r="I251" s="88"/>
      <c r="J251" s="90"/>
      <c r="K251" s="91"/>
      <c r="L251" s="68"/>
      <c r="M251" s="78"/>
      <c r="N251" s="79"/>
      <c r="O251" s="75">
        <f t="shared" si="12"/>
        <v>0</v>
      </c>
      <c r="P251" s="76">
        <f t="shared" si="13"/>
        <v>-1</v>
      </c>
      <c r="Q251" s="75">
        <f t="shared" si="14"/>
        <v>0</v>
      </c>
      <c r="R251" s="77">
        <f t="shared" si="15"/>
        <v>-1</v>
      </c>
      <c r="S251" s="68"/>
    </row>
    <row r="252" spans="3:19" x14ac:dyDescent="0.2">
      <c r="C252" s="41"/>
      <c r="D252" s="89"/>
      <c r="E252" s="87"/>
      <c r="F252" s="88"/>
      <c r="G252" s="88"/>
      <c r="H252" s="88"/>
      <c r="I252" s="88"/>
      <c r="J252" s="90"/>
      <c r="K252" s="91"/>
      <c r="L252" s="68"/>
      <c r="M252" s="78"/>
      <c r="N252" s="79"/>
      <c r="O252" s="75">
        <f t="shared" si="12"/>
        <v>0</v>
      </c>
      <c r="P252" s="76">
        <f t="shared" si="13"/>
        <v>-1</v>
      </c>
      <c r="Q252" s="75">
        <f t="shared" si="14"/>
        <v>0</v>
      </c>
      <c r="R252" s="77">
        <f t="shared" si="15"/>
        <v>-1</v>
      </c>
      <c r="S252" s="68"/>
    </row>
    <row r="253" spans="3:19" x14ac:dyDescent="0.2">
      <c r="C253" s="41"/>
      <c r="D253" s="89"/>
      <c r="E253" s="87"/>
      <c r="F253" s="88"/>
      <c r="G253" s="88"/>
      <c r="H253" s="88"/>
      <c r="I253" s="88"/>
      <c r="J253" s="90"/>
      <c r="K253" s="91"/>
      <c r="L253" s="68"/>
      <c r="M253" s="78"/>
      <c r="N253" s="79"/>
      <c r="O253" s="75">
        <f t="shared" si="12"/>
        <v>0</v>
      </c>
      <c r="P253" s="76">
        <f t="shared" si="13"/>
        <v>-1</v>
      </c>
      <c r="Q253" s="75">
        <f t="shared" si="14"/>
        <v>0</v>
      </c>
      <c r="R253" s="77">
        <f t="shared" si="15"/>
        <v>-1</v>
      </c>
      <c r="S253" s="68"/>
    </row>
    <row r="254" spans="3:19" x14ac:dyDescent="0.2">
      <c r="C254" s="41"/>
      <c r="D254" s="93"/>
      <c r="E254" s="94"/>
      <c r="F254" s="95"/>
      <c r="G254" s="95"/>
      <c r="H254" s="95"/>
      <c r="I254" s="95"/>
      <c r="J254" s="96"/>
      <c r="K254" s="97"/>
      <c r="L254" s="68"/>
      <c r="M254" s="80"/>
      <c r="N254" s="81"/>
      <c r="O254" s="82">
        <f t="shared" si="12"/>
        <v>0</v>
      </c>
      <c r="P254" s="83">
        <f t="shared" si="13"/>
        <v>-1</v>
      </c>
      <c r="Q254" s="82">
        <f t="shared" si="14"/>
        <v>0</v>
      </c>
      <c r="R254" s="84">
        <f t="shared" si="15"/>
        <v>-1</v>
      </c>
      <c r="S254" s="68"/>
    </row>
    <row r="255" spans="3:19" x14ac:dyDescent="0.2">
      <c r="C255" s="41"/>
      <c r="D255" s="46"/>
      <c r="E255" s="42"/>
      <c r="F255" s="43"/>
      <c r="G255" s="43"/>
      <c r="H255" s="43"/>
      <c r="I255" s="43"/>
      <c r="J255" s="44"/>
      <c r="K255" s="44"/>
      <c r="L255" s="45"/>
      <c r="M255" s="48"/>
      <c r="N255" s="46"/>
      <c r="O255" s="35">
        <f t="shared" si="12"/>
        <v>0</v>
      </c>
      <c r="P255" s="36">
        <f t="shared" si="13"/>
        <v>-1</v>
      </c>
      <c r="Q255" s="35">
        <f t="shared" si="14"/>
        <v>0</v>
      </c>
      <c r="R255" s="36">
        <f t="shared" si="15"/>
        <v>-1</v>
      </c>
      <c r="S255" s="47"/>
    </row>
    <row r="256" spans="3:19" x14ac:dyDescent="0.2">
      <c r="C256" s="41"/>
      <c r="D256" s="46"/>
      <c r="E256" s="42"/>
      <c r="F256" s="43"/>
      <c r="G256" s="43"/>
      <c r="H256" s="43"/>
      <c r="I256" s="43"/>
      <c r="J256" s="44"/>
      <c r="K256" s="44"/>
      <c r="L256" s="45"/>
      <c r="M256" s="48"/>
      <c r="N256" s="46"/>
      <c r="O256" s="35">
        <f t="shared" si="12"/>
        <v>0</v>
      </c>
      <c r="P256" s="36">
        <f t="shared" si="13"/>
        <v>-1</v>
      </c>
      <c r="Q256" s="35">
        <f t="shared" si="14"/>
        <v>0</v>
      </c>
      <c r="R256" s="36">
        <f t="shared" si="15"/>
        <v>-1</v>
      </c>
      <c r="S256" s="47"/>
    </row>
    <row r="257" spans="3:19" x14ac:dyDescent="0.2">
      <c r="C257" s="41"/>
      <c r="D257" s="46"/>
      <c r="E257" s="42"/>
      <c r="F257" s="43"/>
      <c r="G257" s="43"/>
      <c r="H257" s="43"/>
      <c r="I257" s="43"/>
      <c r="J257" s="44"/>
      <c r="K257" s="44"/>
      <c r="L257" s="45"/>
      <c r="M257" s="48"/>
      <c r="N257" s="46"/>
      <c r="O257" s="35">
        <f t="shared" si="12"/>
        <v>0</v>
      </c>
      <c r="P257" s="36">
        <f t="shared" si="13"/>
        <v>-1</v>
      </c>
      <c r="Q257" s="35">
        <f t="shared" si="14"/>
        <v>0</v>
      </c>
      <c r="R257" s="36">
        <f t="shared" si="15"/>
        <v>-1</v>
      </c>
      <c r="S257" s="47"/>
    </row>
    <row r="258" spans="3:19" x14ac:dyDescent="0.2">
      <c r="C258" s="41"/>
      <c r="D258" s="46"/>
      <c r="E258" s="42"/>
      <c r="F258" s="43"/>
      <c r="G258" s="43"/>
      <c r="H258" s="43"/>
      <c r="I258" s="43"/>
      <c r="J258" s="44"/>
      <c r="K258" s="44"/>
      <c r="L258" s="45"/>
      <c r="M258" s="48"/>
      <c r="N258" s="46"/>
      <c r="O258" s="35">
        <f t="shared" si="12"/>
        <v>0</v>
      </c>
      <c r="P258" s="36">
        <f t="shared" si="13"/>
        <v>-1</v>
      </c>
      <c r="Q258" s="35">
        <f t="shared" si="14"/>
        <v>0</v>
      </c>
      <c r="R258" s="36">
        <f t="shared" si="15"/>
        <v>-1</v>
      </c>
      <c r="S258" s="47"/>
    </row>
    <row r="259" spans="3:19" x14ac:dyDescent="0.2">
      <c r="C259" s="41"/>
      <c r="D259" s="46"/>
      <c r="E259" s="42"/>
      <c r="F259" s="43"/>
      <c r="G259" s="43"/>
      <c r="H259" s="43"/>
      <c r="I259" s="43"/>
      <c r="J259" s="44"/>
      <c r="K259" s="44"/>
      <c r="L259" s="45"/>
      <c r="M259" s="48"/>
      <c r="N259" s="46"/>
      <c r="O259" s="35">
        <f t="shared" si="12"/>
        <v>0</v>
      </c>
      <c r="P259" s="36">
        <f t="shared" si="13"/>
        <v>-1</v>
      </c>
      <c r="Q259" s="35">
        <f t="shared" si="14"/>
        <v>0</v>
      </c>
      <c r="R259" s="36">
        <f t="shared" si="15"/>
        <v>-1</v>
      </c>
      <c r="S259" s="47"/>
    </row>
    <row r="260" spans="3:19" x14ac:dyDescent="0.2">
      <c r="C260" s="41"/>
      <c r="D260" s="46"/>
      <c r="E260" s="42"/>
      <c r="F260" s="43"/>
      <c r="G260" s="43"/>
      <c r="H260" s="43"/>
      <c r="I260" s="43"/>
      <c r="J260" s="44"/>
      <c r="K260" s="44"/>
      <c r="L260" s="45"/>
      <c r="M260" s="48"/>
      <c r="N260" s="46"/>
      <c r="O260" s="35">
        <f t="shared" si="12"/>
        <v>0</v>
      </c>
      <c r="P260" s="36">
        <f t="shared" si="13"/>
        <v>-1</v>
      </c>
      <c r="Q260" s="35">
        <f t="shared" si="14"/>
        <v>0</v>
      </c>
      <c r="R260" s="36">
        <f t="shared" si="15"/>
        <v>-1</v>
      </c>
      <c r="S260" s="47"/>
    </row>
    <row r="261" spans="3:19" x14ac:dyDescent="0.2">
      <c r="C261" s="41"/>
      <c r="D261" s="46"/>
      <c r="E261" s="42"/>
      <c r="F261" s="43"/>
      <c r="G261" s="43"/>
      <c r="H261" s="43"/>
      <c r="I261" s="43"/>
      <c r="J261" s="44"/>
      <c r="K261" s="44"/>
      <c r="L261" s="45"/>
      <c r="M261" s="48"/>
      <c r="N261" s="46"/>
      <c r="O261" s="35">
        <f t="shared" si="12"/>
        <v>0</v>
      </c>
      <c r="P261" s="36">
        <f t="shared" si="13"/>
        <v>-1</v>
      </c>
      <c r="Q261" s="35">
        <f t="shared" si="14"/>
        <v>0</v>
      </c>
      <c r="R261" s="36">
        <f t="shared" si="15"/>
        <v>-1</v>
      </c>
      <c r="S261" s="47"/>
    </row>
    <row r="262" spans="3:19" x14ac:dyDescent="0.2">
      <c r="C262" s="41"/>
      <c r="D262" s="46"/>
      <c r="E262" s="42"/>
      <c r="F262" s="43"/>
      <c r="G262" s="43"/>
      <c r="H262" s="43"/>
      <c r="I262" s="43"/>
      <c r="J262" s="44"/>
      <c r="K262" s="44"/>
      <c r="L262" s="45"/>
      <c r="M262" s="48"/>
      <c r="N262" s="46"/>
      <c r="O262" s="35">
        <f t="shared" si="12"/>
        <v>0</v>
      </c>
      <c r="P262" s="36">
        <f t="shared" si="13"/>
        <v>-1</v>
      </c>
      <c r="Q262" s="35">
        <f t="shared" si="14"/>
        <v>0</v>
      </c>
      <c r="R262" s="36">
        <f t="shared" si="15"/>
        <v>-1</v>
      </c>
      <c r="S262" s="47"/>
    </row>
    <row r="263" spans="3:19" x14ac:dyDescent="0.2">
      <c r="C263" s="41"/>
      <c r="D263" s="46"/>
      <c r="E263" s="42"/>
      <c r="F263" s="43"/>
      <c r="G263" s="43"/>
      <c r="H263" s="43"/>
      <c r="I263" s="43"/>
      <c r="J263" s="44"/>
      <c r="K263" s="44"/>
      <c r="L263" s="45"/>
      <c r="M263" s="48"/>
      <c r="N263" s="46"/>
      <c r="O263" s="35">
        <f t="shared" si="12"/>
        <v>0</v>
      </c>
      <c r="P263" s="36">
        <f t="shared" si="13"/>
        <v>-1</v>
      </c>
      <c r="Q263" s="35">
        <f t="shared" si="14"/>
        <v>0</v>
      </c>
      <c r="R263" s="36">
        <f t="shared" si="15"/>
        <v>-1</v>
      </c>
      <c r="S263" s="47"/>
    </row>
    <row r="264" spans="3:19" x14ac:dyDescent="0.2">
      <c r="C264" s="41"/>
      <c r="D264" s="46"/>
      <c r="E264" s="42"/>
      <c r="F264" s="43"/>
      <c r="G264" s="43"/>
      <c r="H264" s="43"/>
      <c r="I264" s="43"/>
      <c r="J264" s="44"/>
      <c r="K264" s="44"/>
      <c r="L264" s="45"/>
      <c r="M264" s="48"/>
      <c r="N264" s="46"/>
      <c r="O264" s="35">
        <f t="shared" si="12"/>
        <v>0</v>
      </c>
      <c r="P264" s="36">
        <f t="shared" si="13"/>
        <v>-1</v>
      </c>
      <c r="Q264" s="35">
        <f t="shared" si="14"/>
        <v>0</v>
      </c>
      <c r="R264" s="36">
        <f t="shared" si="15"/>
        <v>-1</v>
      </c>
      <c r="S264" s="47"/>
    </row>
    <row r="265" spans="3:19" x14ac:dyDescent="0.2">
      <c r="C265" s="41"/>
      <c r="D265" s="46"/>
      <c r="E265" s="42"/>
      <c r="F265" s="43"/>
      <c r="G265" s="43"/>
      <c r="H265" s="43"/>
      <c r="I265" s="43"/>
      <c r="J265" s="44"/>
      <c r="K265" s="44"/>
      <c r="L265" s="45"/>
      <c r="M265" s="48"/>
      <c r="N265" s="46"/>
      <c r="O265" s="35">
        <f t="shared" si="12"/>
        <v>0</v>
      </c>
      <c r="P265" s="36">
        <f t="shared" si="13"/>
        <v>-1</v>
      </c>
      <c r="Q265" s="35">
        <f t="shared" si="14"/>
        <v>0</v>
      </c>
      <c r="R265" s="36">
        <f t="shared" si="15"/>
        <v>-1</v>
      </c>
      <c r="S265" s="47"/>
    </row>
    <row r="266" spans="3:19" x14ac:dyDescent="0.2">
      <c r="C266" s="41"/>
      <c r="D266" s="46"/>
      <c r="E266" s="42"/>
      <c r="F266" s="43"/>
      <c r="G266" s="43"/>
      <c r="H266" s="43"/>
      <c r="I266" s="43"/>
      <c r="J266" s="44"/>
      <c r="K266" s="44"/>
      <c r="L266" s="45"/>
      <c r="M266" s="48"/>
      <c r="N266" s="46"/>
      <c r="O266" s="35">
        <f t="shared" si="12"/>
        <v>0</v>
      </c>
      <c r="P266" s="36">
        <f t="shared" si="13"/>
        <v>-1</v>
      </c>
      <c r="Q266" s="35">
        <f t="shared" si="14"/>
        <v>0</v>
      </c>
      <c r="R266" s="36">
        <f t="shared" si="15"/>
        <v>-1</v>
      </c>
      <c r="S266" s="47"/>
    </row>
    <row r="267" spans="3:19" x14ac:dyDescent="0.2">
      <c r="C267" s="41"/>
      <c r="D267" s="46"/>
      <c r="E267" s="42"/>
      <c r="F267" s="43"/>
      <c r="G267" s="43"/>
      <c r="H267" s="43"/>
      <c r="I267" s="43"/>
      <c r="J267" s="44"/>
      <c r="K267" s="44"/>
      <c r="L267" s="45"/>
      <c r="M267" s="48"/>
      <c r="N267" s="46"/>
      <c r="O267" s="35">
        <f t="shared" si="12"/>
        <v>0</v>
      </c>
      <c r="P267" s="36">
        <f t="shared" si="13"/>
        <v>-1</v>
      </c>
      <c r="Q267" s="35">
        <f t="shared" si="14"/>
        <v>0</v>
      </c>
      <c r="R267" s="36">
        <f t="shared" si="15"/>
        <v>-1</v>
      </c>
      <c r="S267" s="47"/>
    </row>
    <row r="268" spans="3:19" x14ac:dyDescent="0.2">
      <c r="C268" s="41"/>
      <c r="D268" s="46"/>
      <c r="E268" s="42"/>
      <c r="F268" s="43"/>
      <c r="G268" s="43"/>
      <c r="H268" s="43"/>
      <c r="I268" s="43"/>
      <c r="J268" s="44"/>
      <c r="K268" s="44"/>
      <c r="L268" s="45"/>
      <c r="M268" s="48"/>
      <c r="N268" s="46"/>
      <c r="O268" s="35">
        <f t="shared" si="12"/>
        <v>0</v>
      </c>
      <c r="P268" s="36">
        <f t="shared" si="13"/>
        <v>-1</v>
      </c>
      <c r="Q268" s="35">
        <f t="shared" si="14"/>
        <v>0</v>
      </c>
      <c r="R268" s="36">
        <f t="shared" si="15"/>
        <v>-1</v>
      </c>
      <c r="S268" s="47"/>
    </row>
    <row r="269" spans="3:19" x14ac:dyDescent="0.2">
      <c r="C269" s="41"/>
      <c r="D269" s="46"/>
      <c r="E269" s="42"/>
      <c r="F269" s="43"/>
      <c r="G269" s="43"/>
      <c r="H269" s="43"/>
      <c r="I269" s="43"/>
      <c r="J269" s="44"/>
      <c r="K269" s="44"/>
      <c r="L269" s="45"/>
      <c r="M269" s="48"/>
      <c r="N269" s="46"/>
      <c r="O269" s="35">
        <f t="shared" si="12"/>
        <v>0</v>
      </c>
      <c r="P269" s="36">
        <f t="shared" si="13"/>
        <v>-1</v>
      </c>
      <c r="Q269" s="35">
        <f t="shared" si="14"/>
        <v>0</v>
      </c>
      <c r="R269" s="36">
        <f t="shared" si="15"/>
        <v>-1</v>
      </c>
      <c r="S269" s="47"/>
    </row>
    <row r="270" spans="3:19" x14ac:dyDescent="0.2">
      <c r="C270" s="41"/>
      <c r="D270" s="46"/>
      <c r="E270" s="42"/>
      <c r="F270" s="43"/>
      <c r="G270" s="43"/>
      <c r="H270" s="43"/>
      <c r="I270" s="43"/>
      <c r="J270" s="44"/>
      <c r="K270" s="44"/>
      <c r="L270" s="45"/>
      <c r="M270" s="48"/>
      <c r="N270" s="46"/>
      <c r="O270" s="35">
        <f t="shared" ref="O270:O333" si="16">IF(M270="",0,(SUMIF($I$20:$I$534,M270,$J$20:$J$534)))</f>
        <v>0</v>
      </c>
      <c r="P270" s="36">
        <f t="shared" ref="P270:P333" si="17">IF(M270="",-1,(-($N$6-(O270/N270))/$N$6))</f>
        <v>-1</v>
      </c>
      <c r="Q270" s="35">
        <f t="shared" ref="Q270:Q333" si="18">IF(M270="",0,(SUMIF($I$19:$I$734,M270,$K$19:$K$734)))</f>
        <v>0</v>
      </c>
      <c r="R270" s="36">
        <f t="shared" ref="R270:R333" si="19">IF(M270="",-1,(-($O$6-(Q270/N270))/$O$6))</f>
        <v>-1</v>
      </c>
      <c r="S270" s="47"/>
    </row>
    <row r="271" spans="3:19" x14ac:dyDescent="0.2">
      <c r="C271" s="41"/>
      <c r="D271" s="46"/>
      <c r="E271" s="42"/>
      <c r="F271" s="43"/>
      <c r="G271" s="43"/>
      <c r="H271" s="43"/>
      <c r="I271" s="43"/>
      <c r="J271" s="44"/>
      <c r="K271" s="44"/>
      <c r="L271" s="45"/>
      <c r="M271" s="48"/>
      <c r="N271" s="46"/>
      <c r="O271" s="35">
        <f t="shared" si="16"/>
        <v>0</v>
      </c>
      <c r="P271" s="36">
        <f t="shared" si="17"/>
        <v>-1</v>
      </c>
      <c r="Q271" s="35">
        <f t="shared" si="18"/>
        <v>0</v>
      </c>
      <c r="R271" s="36">
        <f t="shared" si="19"/>
        <v>-1</v>
      </c>
      <c r="S271" s="47"/>
    </row>
    <row r="272" spans="3:19" x14ac:dyDescent="0.2">
      <c r="C272" s="41"/>
      <c r="D272" s="46"/>
      <c r="E272" s="42"/>
      <c r="F272" s="43"/>
      <c r="G272" s="43"/>
      <c r="H272" s="43"/>
      <c r="I272" s="43"/>
      <c r="J272" s="44"/>
      <c r="K272" s="44"/>
      <c r="L272" s="45"/>
      <c r="M272" s="48"/>
      <c r="N272" s="46"/>
      <c r="O272" s="35">
        <f t="shared" si="16"/>
        <v>0</v>
      </c>
      <c r="P272" s="36">
        <f t="shared" si="17"/>
        <v>-1</v>
      </c>
      <c r="Q272" s="35">
        <f t="shared" si="18"/>
        <v>0</v>
      </c>
      <c r="R272" s="36">
        <f t="shared" si="19"/>
        <v>-1</v>
      </c>
      <c r="S272" s="47"/>
    </row>
    <row r="273" spans="3:19" x14ac:dyDescent="0.2">
      <c r="C273" s="41"/>
      <c r="D273" s="46"/>
      <c r="E273" s="42"/>
      <c r="F273" s="43"/>
      <c r="G273" s="43"/>
      <c r="H273" s="43"/>
      <c r="I273" s="43"/>
      <c r="J273" s="44"/>
      <c r="K273" s="44"/>
      <c r="L273" s="45"/>
      <c r="M273" s="48"/>
      <c r="N273" s="46"/>
      <c r="O273" s="35">
        <f t="shared" si="16"/>
        <v>0</v>
      </c>
      <c r="P273" s="36">
        <f t="shared" si="17"/>
        <v>-1</v>
      </c>
      <c r="Q273" s="35">
        <f t="shared" si="18"/>
        <v>0</v>
      </c>
      <c r="R273" s="36">
        <f t="shared" si="19"/>
        <v>-1</v>
      </c>
      <c r="S273" s="47"/>
    </row>
    <row r="274" spans="3:19" x14ac:dyDescent="0.2">
      <c r="C274" s="41"/>
      <c r="D274" s="46"/>
      <c r="E274" s="42"/>
      <c r="F274" s="43"/>
      <c r="G274" s="43"/>
      <c r="H274" s="43"/>
      <c r="I274" s="43"/>
      <c r="J274" s="44"/>
      <c r="K274" s="44"/>
      <c r="L274" s="45"/>
      <c r="M274" s="48"/>
      <c r="N274" s="46"/>
      <c r="O274" s="35">
        <f t="shared" si="16"/>
        <v>0</v>
      </c>
      <c r="P274" s="36">
        <f t="shared" si="17"/>
        <v>-1</v>
      </c>
      <c r="Q274" s="35">
        <f t="shared" si="18"/>
        <v>0</v>
      </c>
      <c r="R274" s="36">
        <f t="shared" si="19"/>
        <v>-1</v>
      </c>
      <c r="S274" s="47"/>
    </row>
    <row r="275" spans="3:19" x14ac:dyDescent="0.2">
      <c r="C275" s="41"/>
      <c r="D275" s="46"/>
      <c r="E275" s="42"/>
      <c r="F275" s="43"/>
      <c r="G275" s="43"/>
      <c r="H275" s="43"/>
      <c r="I275" s="43"/>
      <c r="J275" s="44"/>
      <c r="K275" s="44"/>
      <c r="L275" s="45"/>
      <c r="M275" s="48"/>
      <c r="N275" s="46"/>
      <c r="O275" s="35">
        <f t="shared" si="16"/>
        <v>0</v>
      </c>
      <c r="P275" s="36">
        <f t="shared" si="17"/>
        <v>-1</v>
      </c>
      <c r="Q275" s="35">
        <f t="shared" si="18"/>
        <v>0</v>
      </c>
      <c r="R275" s="36">
        <f t="shared" si="19"/>
        <v>-1</v>
      </c>
      <c r="S275" s="47"/>
    </row>
    <row r="276" spans="3:19" x14ac:dyDescent="0.2">
      <c r="C276" s="41"/>
      <c r="D276" s="46"/>
      <c r="E276" s="42"/>
      <c r="F276" s="43"/>
      <c r="G276" s="43"/>
      <c r="H276" s="43"/>
      <c r="I276" s="43"/>
      <c r="J276" s="44"/>
      <c r="K276" s="44"/>
      <c r="L276" s="45"/>
      <c r="M276" s="48"/>
      <c r="N276" s="46"/>
      <c r="O276" s="35">
        <f t="shared" si="16"/>
        <v>0</v>
      </c>
      <c r="P276" s="36">
        <f t="shared" si="17"/>
        <v>-1</v>
      </c>
      <c r="Q276" s="35">
        <f t="shared" si="18"/>
        <v>0</v>
      </c>
      <c r="R276" s="36">
        <f t="shared" si="19"/>
        <v>-1</v>
      </c>
      <c r="S276" s="47"/>
    </row>
    <row r="277" spans="3:19" x14ac:dyDescent="0.2">
      <c r="C277" s="41"/>
      <c r="D277" s="46"/>
      <c r="E277" s="42"/>
      <c r="F277" s="43"/>
      <c r="G277" s="43"/>
      <c r="H277" s="43"/>
      <c r="I277" s="43"/>
      <c r="J277" s="44"/>
      <c r="K277" s="44"/>
      <c r="L277" s="45"/>
      <c r="M277" s="48"/>
      <c r="N277" s="46"/>
      <c r="O277" s="35">
        <f t="shared" si="16"/>
        <v>0</v>
      </c>
      <c r="P277" s="36">
        <f t="shared" si="17"/>
        <v>-1</v>
      </c>
      <c r="Q277" s="35">
        <f t="shared" si="18"/>
        <v>0</v>
      </c>
      <c r="R277" s="36">
        <f t="shared" si="19"/>
        <v>-1</v>
      </c>
      <c r="S277" s="47"/>
    </row>
    <row r="278" spans="3:19" x14ac:dyDescent="0.2">
      <c r="C278" s="41"/>
      <c r="D278" s="46"/>
      <c r="E278" s="42"/>
      <c r="F278" s="43"/>
      <c r="G278" s="43"/>
      <c r="H278" s="43"/>
      <c r="I278" s="43"/>
      <c r="J278" s="44"/>
      <c r="K278" s="44"/>
      <c r="L278" s="45"/>
      <c r="M278" s="48"/>
      <c r="N278" s="46"/>
      <c r="O278" s="35">
        <f t="shared" si="16"/>
        <v>0</v>
      </c>
      <c r="P278" s="36">
        <f t="shared" si="17"/>
        <v>-1</v>
      </c>
      <c r="Q278" s="35">
        <f t="shared" si="18"/>
        <v>0</v>
      </c>
      <c r="R278" s="36">
        <f t="shared" si="19"/>
        <v>-1</v>
      </c>
      <c r="S278" s="47"/>
    </row>
    <row r="279" spans="3:19" x14ac:dyDescent="0.2">
      <c r="C279" s="41"/>
      <c r="D279" s="46"/>
      <c r="E279" s="42"/>
      <c r="F279" s="43"/>
      <c r="G279" s="43"/>
      <c r="H279" s="43"/>
      <c r="I279" s="43"/>
      <c r="J279" s="44"/>
      <c r="K279" s="44"/>
      <c r="L279" s="45"/>
      <c r="M279" s="48"/>
      <c r="N279" s="46"/>
      <c r="O279" s="35">
        <f t="shared" si="16"/>
        <v>0</v>
      </c>
      <c r="P279" s="36">
        <f t="shared" si="17"/>
        <v>-1</v>
      </c>
      <c r="Q279" s="35">
        <f t="shared" si="18"/>
        <v>0</v>
      </c>
      <c r="R279" s="36">
        <f t="shared" si="19"/>
        <v>-1</v>
      </c>
      <c r="S279" s="47"/>
    </row>
    <row r="280" spans="3:19" x14ac:dyDescent="0.2">
      <c r="C280" s="41"/>
      <c r="D280" s="46"/>
      <c r="E280" s="42"/>
      <c r="F280" s="43"/>
      <c r="G280" s="43"/>
      <c r="H280" s="43"/>
      <c r="I280" s="43"/>
      <c r="J280" s="44"/>
      <c r="K280" s="44"/>
      <c r="L280" s="45"/>
      <c r="M280" s="48"/>
      <c r="N280" s="46"/>
      <c r="O280" s="35">
        <f t="shared" si="16"/>
        <v>0</v>
      </c>
      <c r="P280" s="36">
        <f t="shared" si="17"/>
        <v>-1</v>
      </c>
      <c r="Q280" s="35">
        <f t="shared" si="18"/>
        <v>0</v>
      </c>
      <c r="R280" s="36">
        <f t="shared" si="19"/>
        <v>-1</v>
      </c>
      <c r="S280" s="47"/>
    </row>
    <row r="281" spans="3:19" x14ac:dyDescent="0.2">
      <c r="C281" s="41"/>
      <c r="D281" s="46"/>
      <c r="E281" s="42"/>
      <c r="F281" s="43"/>
      <c r="G281" s="43"/>
      <c r="H281" s="43"/>
      <c r="I281" s="43"/>
      <c r="J281" s="44"/>
      <c r="K281" s="44"/>
      <c r="L281" s="45"/>
      <c r="M281" s="48"/>
      <c r="N281" s="46"/>
      <c r="O281" s="35">
        <f t="shared" si="16"/>
        <v>0</v>
      </c>
      <c r="P281" s="36">
        <f t="shared" si="17"/>
        <v>-1</v>
      </c>
      <c r="Q281" s="35">
        <f t="shared" si="18"/>
        <v>0</v>
      </c>
      <c r="R281" s="36">
        <f t="shared" si="19"/>
        <v>-1</v>
      </c>
      <c r="S281" s="47"/>
    </row>
    <row r="282" spans="3:19" x14ac:dyDescent="0.2">
      <c r="C282" s="41"/>
      <c r="D282" s="46"/>
      <c r="E282" s="42"/>
      <c r="F282" s="43"/>
      <c r="G282" s="43"/>
      <c r="H282" s="43"/>
      <c r="I282" s="43"/>
      <c r="J282" s="44"/>
      <c r="K282" s="44"/>
      <c r="L282" s="45"/>
      <c r="M282" s="48"/>
      <c r="N282" s="46"/>
      <c r="O282" s="35">
        <f t="shared" si="16"/>
        <v>0</v>
      </c>
      <c r="P282" s="36">
        <f t="shared" si="17"/>
        <v>-1</v>
      </c>
      <c r="Q282" s="35">
        <f t="shared" si="18"/>
        <v>0</v>
      </c>
      <c r="R282" s="36">
        <f t="shared" si="19"/>
        <v>-1</v>
      </c>
      <c r="S282" s="47"/>
    </row>
    <row r="283" spans="3:19" x14ac:dyDescent="0.2">
      <c r="C283" s="41"/>
      <c r="D283" s="46"/>
      <c r="E283" s="42"/>
      <c r="F283" s="43"/>
      <c r="G283" s="43"/>
      <c r="H283" s="43"/>
      <c r="I283" s="43"/>
      <c r="J283" s="44"/>
      <c r="K283" s="44"/>
      <c r="L283" s="45"/>
      <c r="M283" s="48"/>
      <c r="N283" s="46"/>
      <c r="O283" s="35">
        <f t="shared" si="16"/>
        <v>0</v>
      </c>
      <c r="P283" s="36">
        <f t="shared" si="17"/>
        <v>-1</v>
      </c>
      <c r="Q283" s="35">
        <f t="shared" si="18"/>
        <v>0</v>
      </c>
      <c r="R283" s="36">
        <f t="shared" si="19"/>
        <v>-1</v>
      </c>
      <c r="S283" s="47"/>
    </row>
    <row r="284" spans="3:19" x14ac:dyDescent="0.2">
      <c r="C284" s="41"/>
      <c r="D284" s="46"/>
      <c r="E284" s="42"/>
      <c r="F284" s="43"/>
      <c r="G284" s="43"/>
      <c r="H284" s="43"/>
      <c r="I284" s="43"/>
      <c r="J284" s="44"/>
      <c r="K284" s="44"/>
      <c r="L284" s="45"/>
      <c r="M284" s="48"/>
      <c r="N284" s="46"/>
      <c r="O284" s="35">
        <f t="shared" si="16"/>
        <v>0</v>
      </c>
      <c r="P284" s="36">
        <f t="shared" si="17"/>
        <v>-1</v>
      </c>
      <c r="Q284" s="35">
        <f t="shared" si="18"/>
        <v>0</v>
      </c>
      <c r="R284" s="36">
        <f t="shared" si="19"/>
        <v>-1</v>
      </c>
      <c r="S284" s="47"/>
    </row>
    <row r="285" spans="3:19" x14ac:dyDescent="0.2">
      <c r="C285" s="41"/>
      <c r="D285" s="46"/>
      <c r="E285" s="42"/>
      <c r="F285" s="43"/>
      <c r="G285" s="43"/>
      <c r="H285" s="43"/>
      <c r="I285" s="43"/>
      <c r="J285" s="44"/>
      <c r="K285" s="44"/>
      <c r="L285" s="45"/>
      <c r="M285" s="48"/>
      <c r="N285" s="46"/>
      <c r="O285" s="35">
        <f t="shared" si="16"/>
        <v>0</v>
      </c>
      <c r="P285" s="36">
        <f t="shared" si="17"/>
        <v>-1</v>
      </c>
      <c r="Q285" s="35">
        <f t="shared" si="18"/>
        <v>0</v>
      </c>
      <c r="R285" s="36">
        <f t="shared" si="19"/>
        <v>-1</v>
      </c>
      <c r="S285" s="47"/>
    </row>
    <row r="286" spans="3:19" x14ac:dyDescent="0.2">
      <c r="C286" s="41"/>
      <c r="D286" s="46"/>
      <c r="E286" s="42"/>
      <c r="F286" s="43"/>
      <c r="G286" s="43"/>
      <c r="H286" s="43"/>
      <c r="I286" s="43"/>
      <c r="J286" s="44"/>
      <c r="K286" s="44"/>
      <c r="L286" s="45"/>
      <c r="M286" s="48"/>
      <c r="N286" s="46"/>
      <c r="O286" s="35">
        <f t="shared" si="16"/>
        <v>0</v>
      </c>
      <c r="P286" s="36">
        <f t="shared" si="17"/>
        <v>-1</v>
      </c>
      <c r="Q286" s="35">
        <f t="shared" si="18"/>
        <v>0</v>
      </c>
      <c r="R286" s="36">
        <f t="shared" si="19"/>
        <v>-1</v>
      </c>
      <c r="S286" s="47"/>
    </row>
    <row r="287" spans="3:19" x14ac:dyDescent="0.2">
      <c r="C287" s="41"/>
      <c r="D287" s="46"/>
      <c r="E287" s="42"/>
      <c r="F287" s="43"/>
      <c r="G287" s="43"/>
      <c r="H287" s="43"/>
      <c r="I287" s="43"/>
      <c r="J287" s="44"/>
      <c r="K287" s="44"/>
      <c r="L287" s="45"/>
      <c r="M287" s="48"/>
      <c r="N287" s="46"/>
      <c r="O287" s="35">
        <f t="shared" si="16"/>
        <v>0</v>
      </c>
      <c r="P287" s="36">
        <f t="shared" si="17"/>
        <v>-1</v>
      </c>
      <c r="Q287" s="35">
        <f t="shared" si="18"/>
        <v>0</v>
      </c>
      <c r="R287" s="36">
        <f t="shared" si="19"/>
        <v>-1</v>
      </c>
      <c r="S287" s="47"/>
    </row>
    <row r="288" spans="3:19" x14ac:dyDescent="0.2">
      <c r="C288" s="41"/>
      <c r="D288" s="46"/>
      <c r="E288" s="42"/>
      <c r="F288" s="43"/>
      <c r="G288" s="43"/>
      <c r="H288" s="43"/>
      <c r="I288" s="43"/>
      <c r="J288" s="44"/>
      <c r="K288" s="44"/>
      <c r="L288" s="45"/>
      <c r="M288" s="48"/>
      <c r="N288" s="46"/>
      <c r="O288" s="35">
        <f t="shared" si="16"/>
        <v>0</v>
      </c>
      <c r="P288" s="36">
        <f t="shared" si="17"/>
        <v>-1</v>
      </c>
      <c r="Q288" s="35">
        <f t="shared" si="18"/>
        <v>0</v>
      </c>
      <c r="R288" s="36">
        <f t="shared" si="19"/>
        <v>-1</v>
      </c>
      <c r="S288" s="47"/>
    </row>
    <row r="289" spans="3:19" x14ac:dyDescent="0.2">
      <c r="C289" s="41"/>
      <c r="D289" s="46"/>
      <c r="E289" s="42"/>
      <c r="F289" s="43"/>
      <c r="G289" s="43"/>
      <c r="H289" s="43"/>
      <c r="I289" s="43"/>
      <c r="J289" s="44"/>
      <c r="K289" s="44"/>
      <c r="L289" s="45"/>
      <c r="M289" s="48"/>
      <c r="N289" s="46"/>
      <c r="O289" s="35">
        <f t="shared" si="16"/>
        <v>0</v>
      </c>
      <c r="P289" s="36">
        <f t="shared" si="17"/>
        <v>-1</v>
      </c>
      <c r="Q289" s="35">
        <f t="shared" si="18"/>
        <v>0</v>
      </c>
      <c r="R289" s="36">
        <f t="shared" si="19"/>
        <v>-1</v>
      </c>
      <c r="S289" s="47"/>
    </row>
    <row r="290" spans="3:19" x14ac:dyDescent="0.2">
      <c r="C290" s="41"/>
      <c r="D290" s="46"/>
      <c r="E290" s="42"/>
      <c r="F290" s="43"/>
      <c r="G290" s="43"/>
      <c r="H290" s="43"/>
      <c r="I290" s="43"/>
      <c r="J290" s="44"/>
      <c r="K290" s="44"/>
      <c r="L290" s="45"/>
      <c r="M290" s="48"/>
      <c r="N290" s="46"/>
      <c r="O290" s="35">
        <f t="shared" si="16"/>
        <v>0</v>
      </c>
      <c r="P290" s="36">
        <f t="shared" si="17"/>
        <v>-1</v>
      </c>
      <c r="Q290" s="35">
        <f t="shared" si="18"/>
        <v>0</v>
      </c>
      <c r="R290" s="36">
        <f t="shared" si="19"/>
        <v>-1</v>
      </c>
      <c r="S290" s="47"/>
    </row>
    <row r="291" spans="3:19" x14ac:dyDescent="0.2">
      <c r="C291" s="41"/>
      <c r="D291" s="46"/>
      <c r="E291" s="42"/>
      <c r="F291" s="43"/>
      <c r="G291" s="43"/>
      <c r="H291" s="43"/>
      <c r="I291" s="43"/>
      <c r="J291" s="44"/>
      <c r="K291" s="44"/>
      <c r="L291" s="45"/>
      <c r="M291" s="48"/>
      <c r="N291" s="46"/>
      <c r="O291" s="35">
        <f t="shared" si="16"/>
        <v>0</v>
      </c>
      <c r="P291" s="36">
        <f t="shared" si="17"/>
        <v>-1</v>
      </c>
      <c r="Q291" s="35">
        <f t="shared" si="18"/>
        <v>0</v>
      </c>
      <c r="R291" s="36">
        <f t="shared" si="19"/>
        <v>-1</v>
      </c>
      <c r="S291" s="47"/>
    </row>
    <row r="292" spans="3:19" x14ac:dyDescent="0.2">
      <c r="C292" s="41"/>
      <c r="D292" s="46"/>
      <c r="E292" s="42"/>
      <c r="F292" s="43"/>
      <c r="G292" s="43"/>
      <c r="H292" s="43"/>
      <c r="I292" s="43"/>
      <c r="J292" s="44"/>
      <c r="K292" s="44"/>
      <c r="L292" s="45"/>
      <c r="M292" s="48"/>
      <c r="N292" s="46"/>
      <c r="O292" s="35">
        <f t="shared" si="16"/>
        <v>0</v>
      </c>
      <c r="P292" s="36">
        <f t="shared" si="17"/>
        <v>-1</v>
      </c>
      <c r="Q292" s="35">
        <f t="shared" si="18"/>
        <v>0</v>
      </c>
      <c r="R292" s="36">
        <f t="shared" si="19"/>
        <v>-1</v>
      </c>
      <c r="S292" s="47"/>
    </row>
    <row r="293" spans="3:19" x14ac:dyDescent="0.2">
      <c r="C293" s="41"/>
      <c r="D293" s="46"/>
      <c r="E293" s="42"/>
      <c r="F293" s="43"/>
      <c r="G293" s="43"/>
      <c r="H293" s="43"/>
      <c r="I293" s="43"/>
      <c r="J293" s="44"/>
      <c r="K293" s="44"/>
      <c r="L293" s="45"/>
      <c r="M293" s="48"/>
      <c r="N293" s="46"/>
      <c r="O293" s="35">
        <f t="shared" si="16"/>
        <v>0</v>
      </c>
      <c r="P293" s="36">
        <f t="shared" si="17"/>
        <v>-1</v>
      </c>
      <c r="Q293" s="35">
        <f t="shared" si="18"/>
        <v>0</v>
      </c>
      <c r="R293" s="36">
        <f t="shared" si="19"/>
        <v>-1</v>
      </c>
      <c r="S293" s="47"/>
    </row>
    <row r="294" spans="3:19" x14ac:dyDescent="0.2">
      <c r="C294" s="41"/>
      <c r="D294" s="46"/>
      <c r="E294" s="42"/>
      <c r="F294" s="43"/>
      <c r="G294" s="43"/>
      <c r="H294" s="43"/>
      <c r="I294" s="43"/>
      <c r="J294" s="44"/>
      <c r="K294" s="44"/>
      <c r="L294" s="45"/>
      <c r="M294" s="48"/>
      <c r="N294" s="46"/>
      <c r="O294" s="35">
        <f t="shared" si="16"/>
        <v>0</v>
      </c>
      <c r="P294" s="36">
        <f t="shared" si="17"/>
        <v>-1</v>
      </c>
      <c r="Q294" s="35">
        <f t="shared" si="18"/>
        <v>0</v>
      </c>
      <c r="R294" s="36">
        <f t="shared" si="19"/>
        <v>-1</v>
      </c>
      <c r="S294" s="47"/>
    </row>
    <row r="295" spans="3:19" x14ac:dyDescent="0.2">
      <c r="C295" s="41"/>
      <c r="D295" s="46"/>
      <c r="E295" s="42"/>
      <c r="F295" s="43"/>
      <c r="G295" s="43"/>
      <c r="H295" s="43"/>
      <c r="I295" s="43"/>
      <c r="J295" s="44"/>
      <c r="K295" s="44"/>
      <c r="L295" s="45"/>
      <c r="M295" s="48"/>
      <c r="N295" s="46"/>
      <c r="O295" s="35">
        <f t="shared" si="16"/>
        <v>0</v>
      </c>
      <c r="P295" s="36">
        <f t="shared" si="17"/>
        <v>-1</v>
      </c>
      <c r="Q295" s="35">
        <f t="shared" si="18"/>
        <v>0</v>
      </c>
      <c r="R295" s="36">
        <f t="shared" si="19"/>
        <v>-1</v>
      </c>
      <c r="S295" s="47"/>
    </row>
    <row r="296" spans="3:19" x14ac:dyDescent="0.2">
      <c r="C296" s="41"/>
      <c r="D296" s="46"/>
      <c r="E296" s="42"/>
      <c r="F296" s="43"/>
      <c r="G296" s="43"/>
      <c r="H296" s="43"/>
      <c r="I296" s="43"/>
      <c r="J296" s="44"/>
      <c r="K296" s="44"/>
      <c r="L296" s="45"/>
      <c r="M296" s="48"/>
      <c r="N296" s="46"/>
      <c r="O296" s="35">
        <f t="shared" si="16"/>
        <v>0</v>
      </c>
      <c r="P296" s="36">
        <f t="shared" si="17"/>
        <v>-1</v>
      </c>
      <c r="Q296" s="35">
        <f t="shared" si="18"/>
        <v>0</v>
      </c>
      <c r="R296" s="36">
        <f t="shared" si="19"/>
        <v>-1</v>
      </c>
      <c r="S296" s="47"/>
    </row>
    <row r="297" spans="3:19" x14ac:dyDescent="0.2">
      <c r="C297" s="41"/>
      <c r="D297" s="46"/>
      <c r="E297" s="42"/>
      <c r="F297" s="43"/>
      <c r="G297" s="43"/>
      <c r="H297" s="43"/>
      <c r="I297" s="43"/>
      <c r="J297" s="44"/>
      <c r="K297" s="44"/>
      <c r="L297" s="45"/>
      <c r="M297" s="48"/>
      <c r="N297" s="46"/>
      <c r="O297" s="35">
        <f t="shared" si="16"/>
        <v>0</v>
      </c>
      <c r="P297" s="36">
        <f t="shared" si="17"/>
        <v>-1</v>
      </c>
      <c r="Q297" s="35">
        <f t="shared" si="18"/>
        <v>0</v>
      </c>
      <c r="R297" s="36">
        <f t="shared" si="19"/>
        <v>-1</v>
      </c>
      <c r="S297" s="47"/>
    </row>
    <row r="298" spans="3:19" x14ac:dyDescent="0.2">
      <c r="C298" s="41"/>
      <c r="D298" s="46"/>
      <c r="E298" s="42"/>
      <c r="F298" s="43"/>
      <c r="G298" s="43"/>
      <c r="H298" s="43"/>
      <c r="I298" s="43"/>
      <c r="J298" s="44"/>
      <c r="K298" s="44"/>
      <c r="L298" s="45"/>
      <c r="M298" s="48"/>
      <c r="N298" s="46"/>
      <c r="O298" s="35">
        <f t="shared" si="16"/>
        <v>0</v>
      </c>
      <c r="P298" s="36">
        <f t="shared" si="17"/>
        <v>-1</v>
      </c>
      <c r="Q298" s="35">
        <f t="shared" si="18"/>
        <v>0</v>
      </c>
      <c r="R298" s="36">
        <f t="shared" si="19"/>
        <v>-1</v>
      </c>
      <c r="S298" s="47"/>
    </row>
    <row r="299" spans="3:19" x14ac:dyDescent="0.2">
      <c r="C299" s="41"/>
      <c r="D299" s="46"/>
      <c r="E299" s="42"/>
      <c r="F299" s="43"/>
      <c r="G299" s="43"/>
      <c r="H299" s="43"/>
      <c r="I299" s="43"/>
      <c r="J299" s="44"/>
      <c r="K299" s="44"/>
      <c r="L299" s="45"/>
      <c r="M299" s="48"/>
      <c r="N299" s="46"/>
      <c r="O299" s="35">
        <f t="shared" si="16"/>
        <v>0</v>
      </c>
      <c r="P299" s="36">
        <f t="shared" si="17"/>
        <v>-1</v>
      </c>
      <c r="Q299" s="35">
        <f t="shared" si="18"/>
        <v>0</v>
      </c>
      <c r="R299" s="36">
        <f t="shared" si="19"/>
        <v>-1</v>
      </c>
      <c r="S299" s="47"/>
    </row>
    <row r="300" spans="3:19" x14ac:dyDescent="0.2">
      <c r="C300" s="41"/>
      <c r="D300" s="46"/>
      <c r="E300" s="42"/>
      <c r="F300" s="43"/>
      <c r="G300" s="43"/>
      <c r="H300" s="43"/>
      <c r="I300" s="43"/>
      <c r="J300" s="44"/>
      <c r="K300" s="44"/>
      <c r="L300" s="45"/>
      <c r="M300" s="48"/>
      <c r="N300" s="46"/>
      <c r="O300" s="35">
        <f t="shared" si="16"/>
        <v>0</v>
      </c>
      <c r="P300" s="36">
        <f t="shared" si="17"/>
        <v>-1</v>
      </c>
      <c r="Q300" s="35">
        <f t="shared" si="18"/>
        <v>0</v>
      </c>
      <c r="R300" s="36">
        <f t="shared" si="19"/>
        <v>-1</v>
      </c>
      <c r="S300" s="47"/>
    </row>
    <row r="301" spans="3:19" x14ac:dyDescent="0.2">
      <c r="C301" s="41"/>
      <c r="D301" s="46"/>
      <c r="E301" s="42"/>
      <c r="F301" s="43"/>
      <c r="G301" s="43"/>
      <c r="H301" s="43"/>
      <c r="I301" s="43"/>
      <c r="J301" s="44"/>
      <c r="K301" s="44"/>
      <c r="L301" s="45"/>
      <c r="M301" s="48"/>
      <c r="N301" s="46"/>
      <c r="O301" s="35">
        <f t="shared" si="16"/>
        <v>0</v>
      </c>
      <c r="P301" s="36">
        <f t="shared" si="17"/>
        <v>-1</v>
      </c>
      <c r="Q301" s="35">
        <f t="shared" si="18"/>
        <v>0</v>
      </c>
      <c r="R301" s="36">
        <f t="shared" si="19"/>
        <v>-1</v>
      </c>
      <c r="S301" s="47"/>
    </row>
    <row r="302" spans="3:19" x14ac:dyDescent="0.2">
      <c r="C302" s="41"/>
      <c r="D302" s="46"/>
      <c r="E302" s="42"/>
      <c r="F302" s="43"/>
      <c r="G302" s="43"/>
      <c r="H302" s="43"/>
      <c r="I302" s="43"/>
      <c r="J302" s="44"/>
      <c r="K302" s="44"/>
      <c r="L302" s="45"/>
      <c r="M302" s="48"/>
      <c r="N302" s="46"/>
      <c r="O302" s="35">
        <f t="shared" si="16"/>
        <v>0</v>
      </c>
      <c r="P302" s="36">
        <f t="shared" si="17"/>
        <v>-1</v>
      </c>
      <c r="Q302" s="35">
        <f t="shared" si="18"/>
        <v>0</v>
      </c>
      <c r="R302" s="36">
        <f t="shared" si="19"/>
        <v>-1</v>
      </c>
      <c r="S302" s="47"/>
    </row>
    <row r="303" spans="3:19" x14ac:dyDescent="0.2">
      <c r="C303" s="41"/>
      <c r="D303" s="46"/>
      <c r="E303" s="42"/>
      <c r="F303" s="43"/>
      <c r="G303" s="43"/>
      <c r="H303" s="43"/>
      <c r="I303" s="43"/>
      <c r="J303" s="44"/>
      <c r="K303" s="44"/>
      <c r="L303" s="45"/>
      <c r="M303" s="48"/>
      <c r="N303" s="46"/>
      <c r="O303" s="35">
        <f t="shared" si="16"/>
        <v>0</v>
      </c>
      <c r="P303" s="36">
        <f t="shared" si="17"/>
        <v>-1</v>
      </c>
      <c r="Q303" s="35">
        <f t="shared" si="18"/>
        <v>0</v>
      </c>
      <c r="R303" s="36">
        <f t="shared" si="19"/>
        <v>-1</v>
      </c>
      <c r="S303" s="47"/>
    </row>
    <row r="304" spans="3:19" x14ac:dyDescent="0.2">
      <c r="C304" s="41"/>
      <c r="D304" s="46"/>
      <c r="E304" s="42"/>
      <c r="F304" s="43"/>
      <c r="G304" s="43"/>
      <c r="H304" s="43"/>
      <c r="I304" s="43"/>
      <c r="J304" s="44"/>
      <c r="K304" s="44"/>
      <c r="L304" s="45"/>
      <c r="M304" s="48"/>
      <c r="N304" s="46"/>
      <c r="O304" s="35">
        <f t="shared" si="16"/>
        <v>0</v>
      </c>
      <c r="P304" s="36">
        <f t="shared" si="17"/>
        <v>-1</v>
      </c>
      <c r="Q304" s="35">
        <f t="shared" si="18"/>
        <v>0</v>
      </c>
      <c r="R304" s="36">
        <f t="shared" si="19"/>
        <v>-1</v>
      </c>
      <c r="S304" s="47"/>
    </row>
    <row r="305" spans="3:19" x14ac:dyDescent="0.2">
      <c r="C305" s="41"/>
      <c r="D305" s="46"/>
      <c r="E305" s="42"/>
      <c r="F305" s="43"/>
      <c r="G305" s="43"/>
      <c r="H305" s="43"/>
      <c r="I305" s="43"/>
      <c r="J305" s="44"/>
      <c r="K305" s="44"/>
      <c r="L305" s="45"/>
      <c r="M305" s="48"/>
      <c r="N305" s="46"/>
      <c r="O305" s="35">
        <f t="shared" si="16"/>
        <v>0</v>
      </c>
      <c r="P305" s="36">
        <f t="shared" si="17"/>
        <v>-1</v>
      </c>
      <c r="Q305" s="35">
        <f t="shared" si="18"/>
        <v>0</v>
      </c>
      <c r="R305" s="36">
        <f t="shared" si="19"/>
        <v>-1</v>
      </c>
      <c r="S305" s="47"/>
    </row>
    <row r="306" spans="3:19" x14ac:dyDescent="0.2">
      <c r="C306" s="41"/>
      <c r="D306" s="46"/>
      <c r="E306" s="42"/>
      <c r="F306" s="43"/>
      <c r="G306" s="43"/>
      <c r="H306" s="43"/>
      <c r="I306" s="43"/>
      <c r="J306" s="44"/>
      <c r="K306" s="44"/>
      <c r="L306" s="45"/>
      <c r="M306" s="48"/>
      <c r="N306" s="46"/>
      <c r="O306" s="35">
        <f t="shared" si="16"/>
        <v>0</v>
      </c>
      <c r="P306" s="36">
        <f t="shared" si="17"/>
        <v>-1</v>
      </c>
      <c r="Q306" s="35">
        <f t="shared" si="18"/>
        <v>0</v>
      </c>
      <c r="R306" s="36">
        <f t="shared" si="19"/>
        <v>-1</v>
      </c>
      <c r="S306" s="47"/>
    </row>
    <row r="307" spans="3:19" x14ac:dyDescent="0.2">
      <c r="C307" s="41"/>
      <c r="D307" s="46"/>
      <c r="E307" s="42"/>
      <c r="F307" s="43"/>
      <c r="G307" s="43"/>
      <c r="H307" s="43"/>
      <c r="I307" s="43"/>
      <c r="J307" s="44"/>
      <c r="K307" s="44"/>
      <c r="L307" s="45"/>
      <c r="M307" s="48"/>
      <c r="N307" s="46"/>
      <c r="O307" s="35">
        <f t="shared" si="16"/>
        <v>0</v>
      </c>
      <c r="P307" s="36">
        <f t="shared" si="17"/>
        <v>-1</v>
      </c>
      <c r="Q307" s="35">
        <f t="shared" si="18"/>
        <v>0</v>
      </c>
      <c r="R307" s="36">
        <f t="shared" si="19"/>
        <v>-1</v>
      </c>
      <c r="S307" s="47"/>
    </row>
    <row r="308" spans="3:19" x14ac:dyDescent="0.2">
      <c r="C308" s="41"/>
      <c r="D308" s="46"/>
      <c r="E308" s="42"/>
      <c r="F308" s="43"/>
      <c r="G308" s="43"/>
      <c r="H308" s="43"/>
      <c r="I308" s="43"/>
      <c r="J308" s="44"/>
      <c r="K308" s="44"/>
      <c r="L308" s="45"/>
      <c r="M308" s="48"/>
      <c r="N308" s="46"/>
      <c r="O308" s="35">
        <f t="shared" si="16"/>
        <v>0</v>
      </c>
      <c r="P308" s="36">
        <f t="shared" si="17"/>
        <v>-1</v>
      </c>
      <c r="Q308" s="35">
        <f t="shared" si="18"/>
        <v>0</v>
      </c>
      <c r="R308" s="36">
        <f t="shared" si="19"/>
        <v>-1</v>
      </c>
      <c r="S308" s="47"/>
    </row>
    <row r="309" spans="3:19" x14ac:dyDescent="0.2">
      <c r="C309" s="41"/>
      <c r="D309" s="46"/>
      <c r="E309" s="42"/>
      <c r="F309" s="43"/>
      <c r="G309" s="43"/>
      <c r="H309" s="43"/>
      <c r="I309" s="43"/>
      <c r="J309" s="44"/>
      <c r="K309" s="44"/>
      <c r="L309" s="45"/>
      <c r="M309" s="48"/>
      <c r="N309" s="46"/>
      <c r="O309" s="35">
        <f t="shared" si="16"/>
        <v>0</v>
      </c>
      <c r="P309" s="36">
        <f t="shared" si="17"/>
        <v>-1</v>
      </c>
      <c r="Q309" s="35">
        <f t="shared" si="18"/>
        <v>0</v>
      </c>
      <c r="R309" s="36">
        <f t="shared" si="19"/>
        <v>-1</v>
      </c>
      <c r="S309" s="47"/>
    </row>
    <row r="310" spans="3:19" x14ac:dyDescent="0.2">
      <c r="C310" s="41"/>
      <c r="D310" s="46"/>
      <c r="E310" s="42"/>
      <c r="F310" s="43"/>
      <c r="G310" s="43"/>
      <c r="H310" s="43"/>
      <c r="I310" s="43"/>
      <c r="J310" s="44"/>
      <c r="K310" s="44"/>
      <c r="L310" s="45"/>
      <c r="M310" s="48"/>
      <c r="N310" s="46"/>
      <c r="O310" s="35">
        <f t="shared" si="16"/>
        <v>0</v>
      </c>
      <c r="P310" s="36">
        <f t="shared" si="17"/>
        <v>-1</v>
      </c>
      <c r="Q310" s="35">
        <f t="shared" si="18"/>
        <v>0</v>
      </c>
      <c r="R310" s="36">
        <f t="shared" si="19"/>
        <v>-1</v>
      </c>
      <c r="S310" s="47"/>
    </row>
    <row r="311" spans="3:19" x14ac:dyDescent="0.2">
      <c r="C311" s="41"/>
      <c r="D311" s="46"/>
      <c r="E311" s="42"/>
      <c r="F311" s="43"/>
      <c r="G311" s="43"/>
      <c r="H311" s="43"/>
      <c r="I311" s="43"/>
      <c r="J311" s="44"/>
      <c r="K311" s="44"/>
      <c r="L311" s="45"/>
      <c r="M311" s="48"/>
      <c r="N311" s="46"/>
      <c r="O311" s="35">
        <f t="shared" si="16"/>
        <v>0</v>
      </c>
      <c r="P311" s="36">
        <f t="shared" si="17"/>
        <v>-1</v>
      </c>
      <c r="Q311" s="35">
        <f t="shared" si="18"/>
        <v>0</v>
      </c>
      <c r="R311" s="36">
        <f t="shared" si="19"/>
        <v>-1</v>
      </c>
      <c r="S311" s="47"/>
    </row>
    <row r="312" spans="3:19" x14ac:dyDescent="0.2">
      <c r="C312" s="41"/>
      <c r="D312" s="46"/>
      <c r="E312" s="42"/>
      <c r="F312" s="43"/>
      <c r="G312" s="43"/>
      <c r="H312" s="43"/>
      <c r="I312" s="43"/>
      <c r="J312" s="44"/>
      <c r="K312" s="44"/>
      <c r="L312" s="45"/>
      <c r="M312" s="48"/>
      <c r="N312" s="46"/>
      <c r="O312" s="35">
        <f t="shared" si="16"/>
        <v>0</v>
      </c>
      <c r="P312" s="36">
        <f t="shared" si="17"/>
        <v>-1</v>
      </c>
      <c r="Q312" s="35">
        <f t="shared" si="18"/>
        <v>0</v>
      </c>
      <c r="R312" s="36">
        <f t="shared" si="19"/>
        <v>-1</v>
      </c>
      <c r="S312" s="47"/>
    </row>
    <row r="313" spans="3:19" x14ac:dyDescent="0.2">
      <c r="C313" s="41"/>
      <c r="D313" s="46"/>
      <c r="E313" s="42"/>
      <c r="F313" s="43"/>
      <c r="G313" s="43"/>
      <c r="H313" s="43"/>
      <c r="I313" s="43"/>
      <c r="J313" s="44"/>
      <c r="K313" s="44"/>
      <c r="L313" s="45"/>
      <c r="M313" s="48"/>
      <c r="N313" s="46"/>
      <c r="O313" s="35">
        <f t="shared" si="16"/>
        <v>0</v>
      </c>
      <c r="P313" s="36">
        <f t="shared" si="17"/>
        <v>-1</v>
      </c>
      <c r="Q313" s="35">
        <f t="shared" si="18"/>
        <v>0</v>
      </c>
      <c r="R313" s="36">
        <f t="shared" si="19"/>
        <v>-1</v>
      </c>
      <c r="S313" s="47"/>
    </row>
    <row r="314" spans="3:19" x14ac:dyDescent="0.2">
      <c r="C314" s="41"/>
      <c r="D314" s="46"/>
      <c r="E314" s="42"/>
      <c r="F314" s="43"/>
      <c r="G314" s="43"/>
      <c r="H314" s="43"/>
      <c r="I314" s="43"/>
      <c r="J314" s="44"/>
      <c r="K314" s="44"/>
      <c r="L314" s="45"/>
      <c r="M314" s="48"/>
      <c r="N314" s="46"/>
      <c r="O314" s="35">
        <f t="shared" si="16"/>
        <v>0</v>
      </c>
      <c r="P314" s="36">
        <f t="shared" si="17"/>
        <v>-1</v>
      </c>
      <c r="Q314" s="35">
        <f t="shared" si="18"/>
        <v>0</v>
      </c>
      <c r="R314" s="36">
        <f t="shared" si="19"/>
        <v>-1</v>
      </c>
      <c r="S314" s="47"/>
    </row>
    <row r="315" spans="3:19" x14ac:dyDescent="0.2">
      <c r="C315" s="41"/>
      <c r="D315" s="46"/>
      <c r="E315" s="42"/>
      <c r="F315" s="43"/>
      <c r="G315" s="43"/>
      <c r="H315" s="43"/>
      <c r="I315" s="43"/>
      <c r="J315" s="44"/>
      <c r="K315" s="44"/>
      <c r="L315" s="45"/>
      <c r="M315" s="48"/>
      <c r="N315" s="46"/>
      <c r="O315" s="35">
        <f t="shared" si="16"/>
        <v>0</v>
      </c>
      <c r="P315" s="36">
        <f t="shared" si="17"/>
        <v>-1</v>
      </c>
      <c r="Q315" s="35">
        <f t="shared" si="18"/>
        <v>0</v>
      </c>
      <c r="R315" s="36">
        <f t="shared" si="19"/>
        <v>-1</v>
      </c>
      <c r="S315" s="47"/>
    </row>
    <row r="316" spans="3:19" x14ac:dyDescent="0.2">
      <c r="C316" s="41"/>
      <c r="D316" s="46"/>
      <c r="E316" s="42"/>
      <c r="F316" s="43"/>
      <c r="G316" s="43"/>
      <c r="H316" s="43"/>
      <c r="I316" s="43"/>
      <c r="J316" s="44"/>
      <c r="K316" s="44"/>
      <c r="L316" s="45"/>
      <c r="M316" s="48"/>
      <c r="N316" s="46"/>
      <c r="O316" s="35">
        <f t="shared" si="16"/>
        <v>0</v>
      </c>
      <c r="P316" s="36">
        <f t="shared" si="17"/>
        <v>-1</v>
      </c>
      <c r="Q316" s="35">
        <f t="shared" si="18"/>
        <v>0</v>
      </c>
      <c r="R316" s="36">
        <f t="shared" si="19"/>
        <v>-1</v>
      </c>
      <c r="S316" s="47"/>
    </row>
    <row r="317" spans="3:19" x14ac:dyDescent="0.2">
      <c r="C317" s="41"/>
      <c r="D317" s="46"/>
      <c r="E317" s="42"/>
      <c r="F317" s="43"/>
      <c r="G317" s="43"/>
      <c r="H317" s="43"/>
      <c r="I317" s="43"/>
      <c r="J317" s="44"/>
      <c r="K317" s="44"/>
      <c r="L317" s="45"/>
      <c r="M317" s="48"/>
      <c r="N317" s="46"/>
      <c r="O317" s="35">
        <f t="shared" si="16"/>
        <v>0</v>
      </c>
      <c r="P317" s="36">
        <f t="shared" si="17"/>
        <v>-1</v>
      </c>
      <c r="Q317" s="35">
        <f t="shared" si="18"/>
        <v>0</v>
      </c>
      <c r="R317" s="36">
        <f t="shared" si="19"/>
        <v>-1</v>
      </c>
      <c r="S317" s="47"/>
    </row>
    <row r="318" spans="3:19" x14ac:dyDescent="0.2">
      <c r="C318" s="41"/>
      <c r="D318" s="46"/>
      <c r="E318" s="42"/>
      <c r="F318" s="43"/>
      <c r="G318" s="43"/>
      <c r="H318" s="43"/>
      <c r="I318" s="43"/>
      <c r="J318" s="44"/>
      <c r="K318" s="44"/>
      <c r="L318" s="45"/>
      <c r="M318" s="48"/>
      <c r="N318" s="46"/>
      <c r="O318" s="35">
        <f t="shared" si="16"/>
        <v>0</v>
      </c>
      <c r="P318" s="36">
        <f t="shared" si="17"/>
        <v>-1</v>
      </c>
      <c r="Q318" s="35">
        <f t="shared" si="18"/>
        <v>0</v>
      </c>
      <c r="R318" s="36">
        <f t="shared" si="19"/>
        <v>-1</v>
      </c>
      <c r="S318" s="47"/>
    </row>
    <row r="319" spans="3:19" x14ac:dyDescent="0.2">
      <c r="C319" s="41"/>
      <c r="D319" s="46"/>
      <c r="E319" s="42"/>
      <c r="F319" s="43"/>
      <c r="G319" s="43"/>
      <c r="H319" s="43"/>
      <c r="I319" s="43"/>
      <c r="J319" s="44"/>
      <c r="K319" s="44"/>
      <c r="L319" s="45"/>
      <c r="M319" s="48"/>
      <c r="N319" s="46"/>
      <c r="O319" s="35">
        <f t="shared" si="16"/>
        <v>0</v>
      </c>
      <c r="P319" s="36">
        <f t="shared" si="17"/>
        <v>-1</v>
      </c>
      <c r="Q319" s="35">
        <f t="shared" si="18"/>
        <v>0</v>
      </c>
      <c r="R319" s="36">
        <f t="shared" si="19"/>
        <v>-1</v>
      </c>
      <c r="S319" s="47"/>
    </row>
    <row r="320" spans="3:19" x14ac:dyDescent="0.2">
      <c r="C320" s="41"/>
      <c r="D320" s="46"/>
      <c r="E320" s="42"/>
      <c r="F320" s="43"/>
      <c r="G320" s="43"/>
      <c r="H320" s="43"/>
      <c r="I320" s="43"/>
      <c r="J320" s="44"/>
      <c r="K320" s="44"/>
      <c r="L320" s="45"/>
      <c r="M320" s="48"/>
      <c r="N320" s="46"/>
      <c r="O320" s="35">
        <f t="shared" si="16"/>
        <v>0</v>
      </c>
      <c r="P320" s="36">
        <f t="shared" si="17"/>
        <v>-1</v>
      </c>
      <c r="Q320" s="35">
        <f t="shared" si="18"/>
        <v>0</v>
      </c>
      <c r="R320" s="36">
        <f t="shared" si="19"/>
        <v>-1</v>
      </c>
      <c r="S320" s="47"/>
    </row>
    <row r="321" spans="3:19" x14ac:dyDescent="0.2">
      <c r="C321" s="41"/>
      <c r="D321" s="46"/>
      <c r="E321" s="42"/>
      <c r="F321" s="43"/>
      <c r="G321" s="43"/>
      <c r="H321" s="43"/>
      <c r="I321" s="43"/>
      <c r="J321" s="44"/>
      <c r="K321" s="44"/>
      <c r="L321" s="45"/>
      <c r="M321" s="48"/>
      <c r="N321" s="46"/>
      <c r="O321" s="35">
        <f t="shared" si="16"/>
        <v>0</v>
      </c>
      <c r="P321" s="36">
        <f t="shared" si="17"/>
        <v>-1</v>
      </c>
      <c r="Q321" s="35">
        <f t="shared" si="18"/>
        <v>0</v>
      </c>
      <c r="R321" s="36">
        <f t="shared" si="19"/>
        <v>-1</v>
      </c>
      <c r="S321" s="47"/>
    </row>
    <row r="322" spans="3:19" x14ac:dyDescent="0.2">
      <c r="C322" s="41"/>
      <c r="D322" s="46"/>
      <c r="E322" s="42"/>
      <c r="F322" s="43"/>
      <c r="G322" s="43"/>
      <c r="H322" s="43"/>
      <c r="I322" s="43"/>
      <c r="J322" s="44"/>
      <c r="K322" s="44"/>
      <c r="L322" s="45"/>
      <c r="M322" s="48"/>
      <c r="N322" s="46"/>
      <c r="O322" s="35">
        <f t="shared" si="16"/>
        <v>0</v>
      </c>
      <c r="P322" s="36">
        <f t="shared" si="17"/>
        <v>-1</v>
      </c>
      <c r="Q322" s="35">
        <f t="shared" si="18"/>
        <v>0</v>
      </c>
      <c r="R322" s="36">
        <f t="shared" si="19"/>
        <v>-1</v>
      </c>
      <c r="S322" s="47"/>
    </row>
    <row r="323" spans="3:19" x14ac:dyDescent="0.2">
      <c r="C323" s="41"/>
      <c r="D323" s="46"/>
      <c r="E323" s="42"/>
      <c r="F323" s="43"/>
      <c r="G323" s="43"/>
      <c r="H323" s="43"/>
      <c r="I323" s="43"/>
      <c r="J323" s="44"/>
      <c r="K323" s="44"/>
      <c r="L323" s="45"/>
      <c r="M323" s="48"/>
      <c r="N323" s="46"/>
      <c r="O323" s="35">
        <f t="shared" si="16"/>
        <v>0</v>
      </c>
      <c r="P323" s="36">
        <f t="shared" si="17"/>
        <v>-1</v>
      </c>
      <c r="Q323" s="35">
        <f t="shared" si="18"/>
        <v>0</v>
      </c>
      <c r="R323" s="36">
        <f t="shared" si="19"/>
        <v>-1</v>
      </c>
      <c r="S323" s="47"/>
    </row>
    <row r="324" spans="3:19" x14ac:dyDescent="0.2">
      <c r="C324" s="41"/>
      <c r="D324" s="46"/>
      <c r="E324" s="42"/>
      <c r="F324" s="43"/>
      <c r="G324" s="43"/>
      <c r="H324" s="43"/>
      <c r="I324" s="43"/>
      <c r="J324" s="44"/>
      <c r="K324" s="44"/>
      <c r="L324" s="45"/>
      <c r="M324" s="48"/>
      <c r="N324" s="46"/>
      <c r="O324" s="35">
        <f t="shared" si="16"/>
        <v>0</v>
      </c>
      <c r="P324" s="36">
        <f t="shared" si="17"/>
        <v>-1</v>
      </c>
      <c r="Q324" s="35">
        <f t="shared" si="18"/>
        <v>0</v>
      </c>
      <c r="R324" s="36">
        <f t="shared" si="19"/>
        <v>-1</v>
      </c>
      <c r="S324" s="47"/>
    </row>
    <row r="325" spans="3:19" x14ac:dyDescent="0.2">
      <c r="C325" s="41"/>
      <c r="D325" s="46"/>
      <c r="E325" s="42"/>
      <c r="F325" s="43"/>
      <c r="G325" s="43"/>
      <c r="H325" s="43"/>
      <c r="I325" s="43"/>
      <c r="J325" s="44"/>
      <c r="K325" s="44"/>
      <c r="L325" s="45"/>
      <c r="M325" s="48"/>
      <c r="N325" s="46"/>
      <c r="O325" s="35">
        <f t="shared" si="16"/>
        <v>0</v>
      </c>
      <c r="P325" s="36">
        <f t="shared" si="17"/>
        <v>-1</v>
      </c>
      <c r="Q325" s="35">
        <f t="shared" si="18"/>
        <v>0</v>
      </c>
      <c r="R325" s="36">
        <f t="shared" si="19"/>
        <v>-1</v>
      </c>
      <c r="S325" s="47"/>
    </row>
    <row r="326" spans="3:19" x14ac:dyDescent="0.2">
      <c r="C326" s="41"/>
      <c r="D326" s="46"/>
      <c r="E326" s="42"/>
      <c r="F326" s="43"/>
      <c r="G326" s="43"/>
      <c r="H326" s="43"/>
      <c r="I326" s="43"/>
      <c r="J326" s="44"/>
      <c r="K326" s="44"/>
      <c r="L326" s="45"/>
      <c r="M326" s="48"/>
      <c r="N326" s="46"/>
      <c r="O326" s="35">
        <f t="shared" si="16"/>
        <v>0</v>
      </c>
      <c r="P326" s="36">
        <f t="shared" si="17"/>
        <v>-1</v>
      </c>
      <c r="Q326" s="35">
        <f t="shared" si="18"/>
        <v>0</v>
      </c>
      <c r="R326" s="36">
        <f t="shared" si="19"/>
        <v>-1</v>
      </c>
      <c r="S326" s="47"/>
    </row>
    <row r="327" spans="3:19" x14ac:dyDescent="0.2">
      <c r="C327" s="41"/>
      <c r="D327" s="46"/>
      <c r="E327" s="42"/>
      <c r="F327" s="43"/>
      <c r="G327" s="43"/>
      <c r="H327" s="43"/>
      <c r="I327" s="43"/>
      <c r="J327" s="44"/>
      <c r="K327" s="44"/>
      <c r="L327" s="45"/>
      <c r="M327" s="48"/>
      <c r="N327" s="46"/>
      <c r="O327" s="35">
        <f t="shared" si="16"/>
        <v>0</v>
      </c>
      <c r="P327" s="36">
        <f t="shared" si="17"/>
        <v>-1</v>
      </c>
      <c r="Q327" s="35">
        <f t="shared" si="18"/>
        <v>0</v>
      </c>
      <c r="R327" s="36">
        <f t="shared" si="19"/>
        <v>-1</v>
      </c>
      <c r="S327" s="47"/>
    </row>
    <row r="328" spans="3:19" x14ac:dyDescent="0.2">
      <c r="C328" s="41"/>
      <c r="D328" s="46"/>
      <c r="E328" s="42"/>
      <c r="F328" s="43"/>
      <c r="G328" s="43"/>
      <c r="H328" s="43"/>
      <c r="I328" s="43"/>
      <c r="J328" s="44"/>
      <c r="K328" s="44"/>
      <c r="L328" s="45"/>
      <c r="M328" s="48"/>
      <c r="N328" s="46"/>
      <c r="O328" s="35">
        <f t="shared" si="16"/>
        <v>0</v>
      </c>
      <c r="P328" s="36">
        <f t="shared" si="17"/>
        <v>-1</v>
      </c>
      <c r="Q328" s="35">
        <f t="shared" si="18"/>
        <v>0</v>
      </c>
      <c r="R328" s="36">
        <f t="shared" si="19"/>
        <v>-1</v>
      </c>
      <c r="S328" s="47"/>
    </row>
    <row r="329" spans="3:19" x14ac:dyDescent="0.2">
      <c r="C329" s="41"/>
      <c r="D329" s="46"/>
      <c r="E329" s="42"/>
      <c r="F329" s="43"/>
      <c r="G329" s="43"/>
      <c r="H329" s="43"/>
      <c r="I329" s="43"/>
      <c r="J329" s="44"/>
      <c r="K329" s="44"/>
      <c r="L329" s="45"/>
      <c r="M329" s="48"/>
      <c r="N329" s="46"/>
      <c r="O329" s="35">
        <f t="shared" si="16"/>
        <v>0</v>
      </c>
      <c r="P329" s="36">
        <f t="shared" si="17"/>
        <v>-1</v>
      </c>
      <c r="Q329" s="35">
        <f t="shared" si="18"/>
        <v>0</v>
      </c>
      <c r="R329" s="36">
        <f t="shared" si="19"/>
        <v>-1</v>
      </c>
      <c r="S329" s="47"/>
    </row>
    <row r="330" spans="3:19" x14ac:dyDescent="0.2">
      <c r="C330" s="41"/>
      <c r="D330" s="46"/>
      <c r="E330" s="42"/>
      <c r="F330" s="43"/>
      <c r="G330" s="43"/>
      <c r="H330" s="43"/>
      <c r="I330" s="43"/>
      <c r="J330" s="44"/>
      <c r="K330" s="44"/>
      <c r="L330" s="45"/>
      <c r="M330" s="48"/>
      <c r="N330" s="46"/>
      <c r="O330" s="35">
        <f t="shared" si="16"/>
        <v>0</v>
      </c>
      <c r="P330" s="36">
        <f t="shared" si="17"/>
        <v>-1</v>
      </c>
      <c r="Q330" s="35">
        <f t="shared" si="18"/>
        <v>0</v>
      </c>
      <c r="R330" s="36">
        <f t="shared" si="19"/>
        <v>-1</v>
      </c>
      <c r="S330" s="47"/>
    </row>
    <row r="331" spans="3:19" x14ac:dyDescent="0.2">
      <c r="C331" s="41"/>
      <c r="D331" s="46"/>
      <c r="E331" s="42"/>
      <c r="F331" s="43"/>
      <c r="G331" s="43"/>
      <c r="H331" s="43"/>
      <c r="I331" s="43"/>
      <c r="J331" s="44"/>
      <c r="K331" s="44"/>
      <c r="L331" s="45"/>
      <c r="M331" s="48"/>
      <c r="N331" s="46"/>
      <c r="O331" s="35">
        <f t="shared" si="16"/>
        <v>0</v>
      </c>
      <c r="P331" s="36">
        <f t="shared" si="17"/>
        <v>-1</v>
      </c>
      <c r="Q331" s="35">
        <f t="shared" si="18"/>
        <v>0</v>
      </c>
      <c r="R331" s="36">
        <f t="shared" si="19"/>
        <v>-1</v>
      </c>
      <c r="S331" s="47"/>
    </row>
    <row r="332" spans="3:19" x14ac:dyDescent="0.2">
      <c r="C332" s="41"/>
      <c r="D332" s="46"/>
      <c r="E332" s="42"/>
      <c r="F332" s="43"/>
      <c r="G332" s="43"/>
      <c r="H332" s="43"/>
      <c r="I332" s="43"/>
      <c r="J332" s="44"/>
      <c r="K332" s="44"/>
      <c r="L332" s="45"/>
      <c r="M332" s="48"/>
      <c r="N332" s="46"/>
      <c r="O332" s="35">
        <f t="shared" si="16"/>
        <v>0</v>
      </c>
      <c r="P332" s="36">
        <f t="shared" si="17"/>
        <v>-1</v>
      </c>
      <c r="Q332" s="35">
        <f t="shared" si="18"/>
        <v>0</v>
      </c>
      <c r="R332" s="36">
        <f t="shared" si="19"/>
        <v>-1</v>
      </c>
      <c r="S332" s="47"/>
    </row>
    <row r="333" spans="3:19" x14ac:dyDescent="0.2">
      <c r="C333" s="41"/>
      <c r="D333" s="46"/>
      <c r="E333" s="42"/>
      <c r="F333" s="43"/>
      <c r="G333" s="43"/>
      <c r="H333" s="43"/>
      <c r="I333" s="43"/>
      <c r="J333" s="44"/>
      <c r="K333" s="44"/>
      <c r="L333" s="45"/>
      <c r="M333" s="48"/>
      <c r="N333" s="46"/>
      <c r="O333" s="35">
        <f t="shared" si="16"/>
        <v>0</v>
      </c>
      <c r="P333" s="36">
        <f t="shared" si="17"/>
        <v>-1</v>
      </c>
      <c r="Q333" s="35">
        <f t="shared" si="18"/>
        <v>0</v>
      </c>
      <c r="R333" s="36">
        <f t="shared" si="19"/>
        <v>-1</v>
      </c>
      <c r="S333" s="47"/>
    </row>
    <row r="334" spans="3:19" x14ac:dyDescent="0.2">
      <c r="C334" s="41"/>
      <c r="D334" s="46"/>
      <c r="E334" s="43"/>
      <c r="F334" s="43"/>
      <c r="G334" s="43"/>
      <c r="H334" s="43"/>
      <c r="I334" s="43"/>
      <c r="J334" s="46"/>
      <c r="K334" s="44"/>
      <c r="L334" s="45"/>
      <c r="M334" s="48"/>
      <c r="N334" s="46"/>
      <c r="O334" s="35">
        <f t="shared" ref="O334:O397" si="20">IF(M334="",0,(SUMIF($I$20:$I$534,M334,$J$20:$J$534)))</f>
        <v>0</v>
      </c>
      <c r="P334" s="36">
        <f t="shared" ref="P334:P397" si="21">IF(M334="",-1,(-($N$6-(O334/N334))/$N$6))</f>
        <v>-1</v>
      </c>
      <c r="Q334" s="35">
        <f t="shared" ref="Q334:Q397" si="22">IF(M334="",0,(SUMIF($I$19:$I$734,M334,$K$19:$K$734)))</f>
        <v>0</v>
      </c>
      <c r="R334" s="36">
        <f t="shared" ref="R334:R397" si="23">IF(M334="",-1,(-($O$6-(Q334/N334))/$O$6))</f>
        <v>-1</v>
      </c>
      <c r="S334" s="47"/>
    </row>
    <row r="335" spans="3:19" x14ac:dyDescent="0.2">
      <c r="C335" s="41"/>
      <c r="D335" s="46"/>
      <c r="E335" s="43"/>
      <c r="F335" s="43"/>
      <c r="G335" s="43"/>
      <c r="H335" s="43"/>
      <c r="I335" s="43"/>
      <c r="J335" s="46"/>
      <c r="K335" s="44"/>
      <c r="L335" s="45"/>
      <c r="M335" s="48"/>
      <c r="N335" s="46"/>
      <c r="O335" s="35">
        <f t="shared" si="20"/>
        <v>0</v>
      </c>
      <c r="P335" s="36">
        <f t="shared" si="21"/>
        <v>-1</v>
      </c>
      <c r="Q335" s="35">
        <f t="shared" si="22"/>
        <v>0</v>
      </c>
      <c r="R335" s="36">
        <f t="shared" si="23"/>
        <v>-1</v>
      </c>
      <c r="S335" s="47"/>
    </row>
    <row r="336" spans="3:19" x14ac:dyDescent="0.2">
      <c r="C336" s="41"/>
      <c r="D336" s="46"/>
      <c r="E336" s="43"/>
      <c r="F336" s="43"/>
      <c r="G336" s="43"/>
      <c r="H336" s="43"/>
      <c r="I336" s="43"/>
      <c r="J336" s="46"/>
      <c r="K336" s="44"/>
      <c r="L336" s="45"/>
      <c r="M336" s="48"/>
      <c r="N336" s="46"/>
      <c r="O336" s="35">
        <f t="shared" si="20"/>
        <v>0</v>
      </c>
      <c r="P336" s="36">
        <f t="shared" si="21"/>
        <v>-1</v>
      </c>
      <c r="Q336" s="35">
        <f t="shared" si="22"/>
        <v>0</v>
      </c>
      <c r="R336" s="36">
        <f t="shared" si="23"/>
        <v>-1</v>
      </c>
      <c r="S336" s="47"/>
    </row>
    <row r="337" spans="3:19" x14ac:dyDescent="0.2">
      <c r="C337" s="41"/>
      <c r="D337" s="46"/>
      <c r="E337" s="43"/>
      <c r="F337" s="43"/>
      <c r="G337" s="43"/>
      <c r="H337" s="43"/>
      <c r="I337" s="43"/>
      <c r="J337" s="46"/>
      <c r="K337" s="44"/>
      <c r="L337" s="45"/>
      <c r="M337" s="48"/>
      <c r="N337" s="46"/>
      <c r="O337" s="35">
        <f t="shared" si="20"/>
        <v>0</v>
      </c>
      <c r="P337" s="36">
        <f t="shared" si="21"/>
        <v>-1</v>
      </c>
      <c r="Q337" s="35">
        <f t="shared" si="22"/>
        <v>0</v>
      </c>
      <c r="R337" s="36">
        <f t="shared" si="23"/>
        <v>-1</v>
      </c>
      <c r="S337" s="47"/>
    </row>
    <row r="338" spans="3:19" x14ac:dyDescent="0.2">
      <c r="C338" s="41"/>
      <c r="D338" s="46"/>
      <c r="E338" s="43"/>
      <c r="F338" s="43"/>
      <c r="G338" s="43"/>
      <c r="H338" s="43"/>
      <c r="I338" s="43"/>
      <c r="J338" s="46"/>
      <c r="K338" s="44"/>
      <c r="L338" s="45"/>
      <c r="M338" s="48"/>
      <c r="N338" s="46"/>
      <c r="O338" s="35">
        <f t="shared" si="20"/>
        <v>0</v>
      </c>
      <c r="P338" s="36">
        <f t="shared" si="21"/>
        <v>-1</v>
      </c>
      <c r="Q338" s="35">
        <f t="shared" si="22"/>
        <v>0</v>
      </c>
      <c r="R338" s="36">
        <f t="shared" si="23"/>
        <v>-1</v>
      </c>
      <c r="S338" s="47"/>
    </row>
    <row r="339" spans="3:19" x14ac:dyDescent="0.2">
      <c r="C339" s="41"/>
      <c r="D339" s="46"/>
      <c r="E339" s="43"/>
      <c r="F339" s="43"/>
      <c r="G339" s="43"/>
      <c r="H339" s="43"/>
      <c r="I339" s="43"/>
      <c r="J339" s="46"/>
      <c r="K339" s="44"/>
      <c r="L339" s="45"/>
      <c r="M339" s="48"/>
      <c r="N339" s="46"/>
      <c r="O339" s="35">
        <f t="shared" si="20"/>
        <v>0</v>
      </c>
      <c r="P339" s="36">
        <f t="shared" si="21"/>
        <v>-1</v>
      </c>
      <c r="Q339" s="35">
        <f t="shared" si="22"/>
        <v>0</v>
      </c>
      <c r="R339" s="36">
        <f t="shared" si="23"/>
        <v>-1</v>
      </c>
      <c r="S339" s="47"/>
    </row>
    <row r="340" spans="3:19" x14ac:dyDescent="0.2">
      <c r="C340" s="41"/>
      <c r="D340" s="46"/>
      <c r="E340" s="43"/>
      <c r="F340" s="43"/>
      <c r="G340" s="43"/>
      <c r="H340" s="43"/>
      <c r="I340" s="43"/>
      <c r="J340" s="46"/>
      <c r="K340" s="44"/>
      <c r="L340" s="45"/>
      <c r="M340" s="48"/>
      <c r="N340" s="46"/>
      <c r="O340" s="35">
        <f t="shared" si="20"/>
        <v>0</v>
      </c>
      <c r="P340" s="36">
        <f t="shared" si="21"/>
        <v>-1</v>
      </c>
      <c r="Q340" s="35">
        <f t="shared" si="22"/>
        <v>0</v>
      </c>
      <c r="R340" s="36">
        <f t="shared" si="23"/>
        <v>-1</v>
      </c>
      <c r="S340" s="47"/>
    </row>
    <row r="341" spans="3:19" x14ac:dyDescent="0.2">
      <c r="C341" s="41"/>
      <c r="D341" s="46"/>
      <c r="E341" s="43"/>
      <c r="F341" s="43"/>
      <c r="G341" s="43"/>
      <c r="H341" s="43"/>
      <c r="I341" s="43"/>
      <c r="J341" s="46"/>
      <c r="K341" s="44"/>
      <c r="L341" s="45"/>
      <c r="M341" s="48"/>
      <c r="N341" s="46"/>
      <c r="O341" s="35">
        <f t="shared" si="20"/>
        <v>0</v>
      </c>
      <c r="P341" s="36">
        <f t="shared" si="21"/>
        <v>-1</v>
      </c>
      <c r="Q341" s="35">
        <f t="shared" si="22"/>
        <v>0</v>
      </c>
      <c r="R341" s="36">
        <f t="shared" si="23"/>
        <v>-1</v>
      </c>
      <c r="S341" s="47"/>
    </row>
    <row r="342" spans="3:19" x14ac:dyDescent="0.2">
      <c r="C342" s="41"/>
      <c r="D342" s="46"/>
      <c r="E342" s="43"/>
      <c r="F342" s="43"/>
      <c r="G342" s="43"/>
      <c r="H342" s="43"/>
      <c r="I342" s="43"/>
      <c r="J342" s="46"/>
      <c r="K342" s="44"/>
      <c r="L342" s="45"/>
      <c r="M342" s="48"/>
      <c r="N342" s="46"/>
      <c r="O342" s="35">
        <f t="shared" si="20"/>
        <v>0</v>
      </c>
      <c r="P342" s="36">
        <f t="shared" si="21"/>
        <v>-1</v>
      </c>
      <c r="Q342" s="35">
        <f t="shared" si="22"/>
        <v>0</v>
      </c>
      <c r="R342" s="36">
        <f t="shared" si="23"/>
        <v>-1</v>
      </c>
      <c r="S342" s="47"/>
    </row>
    <row r="343" spans="3:19" x14ac:dyDescent="0.2">
      <c r="C343" s="41"/>
      <c r="D343" s="46"/>
      <c r="E343" s="43"/>
      <c r="F343" s="43"/>
      <c r="G343" s="43"/>
      <c r="H343" s="43"/>
      <c r="I343" s="43"/>
      <c r="J343" s="46"/>
      <c r="K343" s="44"/>
      <c r="L343" s="45"/>
      <c r="M343" s="48"/>
      <c r="N343" s="46"/>
      <c r="O343" s="35">
        <f t="shared" si="20"/>
        <v>0</v>
      </c>
      <c r="P343" s="36">
        <f t="shared" si="21"/>
        <v>-1</v>
      </c>
      <c r="Q343" s="35">
        <f t="shared" si="22"/>
        <v>0</v>
      </c>
      <c r="R343" s="36">
        <f t="shared" si="23"/>
        <v>-1</v>
      </c>
      <c r="S343" s="47"/>
    </row>
    <row r="344" spans="3:19" x14ac:dyDescent="0.2">
      <c r="C344" s="41"/>
      <c r="D344" s="46"/>
      <c r="E344" s="43"/>
      <c r="F344" s="43"/>
      <c r="G344" s="43"/>
      <c r="H344" s="43"/>
      <c r="I344" s="43"/>
      <c r="J344" s="46"/>
      <c r="K344" s="44"/>
      <c r="L344" s="45"/>
      <c r="M344" s="48"/>
      <c r="N344" s="46"/>
      <c r="O344" s="35">
        <f t="shared" si="20"/>
        <v>0</v>
      </c>
      <c r="P344" s="36">
        <f t="shared" si="21"/>
        <v>-1</v>
      </c>
      <c r="Q344" s="35">
        <f t="shared" si="22"/>
        <v>0</v>
      </c>
      <c r="R344" s="36">
        <f t="shared" si="23"/>
        <v>-1</v>
      </c>
      <c r="S344" s="47"/>
    </row>
    <row r="345" spans="3:19" x14ac:dyDescent="0.2">
      <c r="C345" s="41"/>
      <c r="D345" s="46"/>
      <c r="E345" s="43"/>
      <c r="F345" s="43"/>
      <c r="G345" s="43"/>
      <c r="H345" s="43"/>
      <c r="I345" s="43"/>
      <c r="J345" s="46"/>
      <c r="K345" s="44"/>
      <c r="L345" s="45"/>
      <c r="M345" s="48"/>
      <c r="N345" s="46"/>
      <c r="O345" s="35">
        <f t="shared" si="20"/>
        <v>0</v>
      </c>
      <c r="P345" s="36">
        <f t="shared" si="21"/>
        <v>-1</v>
      </c>
      <c r="Q345" s="35">
        <f t="shared" si="22"/>
        <v>0</v>
      </c>
      <c r="R345" s="36">
        <f t="shared" si="23"/>
        <v>-1</v>
      </c>
      <c r="S345" s="47"/>
    </row>
    <row r="346" spans="3:19" x14ac:dyDescent="0.2">
      <c r="C346" s="41"/>
      <c r="D346" s="46"/>
      <c r="E346" s="43"/>
      <c r="F346" s="43"/>
      <c r="G346" s="43"/>
      <c r="H346" s="43"/>
      <c r="I346" s="43"/>
      <c r="J346" s="46"/>
      <c r="K346" s="44"/>
      <c r="L346" s="45"/>
      <c r="M346" s="48"/>
      <c r="N346" s="46"/>
      <c r="O346" s="35">
        <f t="shared" si="20"/>
        <v>0</v>
      </c>
      <c r="P346" s="36">
        <f t="shared" si="21"/>
        <v>-1</v>
      </c>
      <c r="Q346" s="35">
        <f t="shared" si="22"/>
        <v>0</v>
      </c>
      <c r="R346" s="36">
        <f t="shared" si="23"/>
        <v>-1</v>
      </c>
      <c r="S346" s="47"/>
    </row>
    <row r="347" spans="3:19" x14ac:dyDescent="0.2">
      <c r="C347" s="41"/>
      <c r="D347" s="46"/>
      <c r="E347" s="43"/>
      <c r="F347" s="43"/>
      <c r="G347" s="43"/>
      <c r="H347" s="43"/>
      <c r="I347" s="43"/>
      <c r="J347" s="46"/>
      <c r="K347" s="44"/>
      <c r="L347" s="45"/>
      <c r="M347" s="48"/>
      <c r="N347" s="46"/>
      <c r="O347" s="35">
        <f t="shared" si="20"/>
        <v>0</v>
      </c>
      <c r="P347" s="36">
        <f t="shared" si="21"/>
        <v>-1</v>
      </c>
      <c r="Q347" s="35">
        <f t="shared" si="22"/>
        <v>0</v>
      </c>
      <c r="R347" s="36">
        <f t="shared" si="23"/>
        <v>-1</v>
      </c>
      <c r="S347" s="47"/>
    </row>
    <row r="348" spans="3:19" x14ac:dyDescent="0.2">
      <c r="C348" s="41"/>
      <c r="D348" s="46"/>
      <c r="E348" s="43"/>
      <c r="F348" s="43"/>
      <c r="G348" s="43"/>
      <c r="H348" s="43"/>
      <c r="I348" s="43"/>
      <c r="J348" s="46"/>
      <c r="K348" s="44"/>
      <c r="L348" s="45"/>
      <c r="M348" s="48"/>
      <c r="N348" s="46"/>
      <c r="O348" s="35">
        <f t="shared" si="20"/>
        <v>0</v>
      </c>
      <c r="P348" s="36">
        <f t="shared" si="21"/>
        <v>-1</v>
      </c>
      <c r="Q348" s="35">
        <f t="shared" si="22"/>
        <v>0</v>
      </c>
      <c r="R348" s="36">
        <f t="shared" si="23"/>
        <v>-1</v>
      </c>
      <c r="S348" s="47"/>
    </row>
    <row r="349" spans="3:19" x14ac:dyDescent="0.2">
      <c r="C349" s="41"/>
      <c r="D349" s="46"/>
      <c r="E349" s="43"/>
      <c r="F349" s="43"/>
      <c r="G349" s="43"/>
      <c r="H349" s="43"/>
      <c r="I349" s="43"/>
      <c r="J349" s="46"/>
      <c r="K349" s="44"/>
      <c r="L349" s="45"/>
      <c r="M349" s="48"/>
      <c r="N349" s="46"/>
      <c r="O349" s="35">
        <f t="shared" si="20"/>
        <v>0</v>
      </c>
      <c r="P349" s="36">
        <f t="shared" si="21"/>
        <v>-1</v>
      </c>
      <c r="Q349" s="35">
        <f t="shared" si="22"/>
        <v>0</v>
      </c>
      <c r="R349" s="36">
        <f t="shared" si="23"/>
        <v>-1</v>
      </c>
      <c r="S349" s="47"/>
    </row>
    <row r="350" spans="3:19" x14ac:dyDescent="0.2">
      <c r="C350" s="41"/>
      <c r="D350" s="46"/>
      <c r="E350" s="43"/>
      <c r="F350" s="43"/>
      <c r="G350" s="43"/>
      <c r="H350" s="43"/>
      <c r="I350" s="43"/>
      <c r="J350" s="46"/>
      <c r="K350" s="44"/>
      <c r="L350" s="45"/>
      <c r="M350" s="48"/>
      <c r="N350" s="46"/>
      <c r="O350" s="35">
        <f t="shared" si="20"/>
        <v>0</v>
      </c>
      <c r="P350" s="36">
        <f t="shared" si="21"/>
        <v>-1</v>
      </c>
      <c r="Q350" s="35">
        <f t="shared" si="22"/>
        <v>0</v>
      </c>
      <c r="R350" s="36">
        <f t="shared" si="23"/>
        <v>-1</v>
      </c>
      <c r="S350" s="47"/>
    </row>
    <row r="351" spans="3:19" x14ac:dyDescent="0.2">
      <c r="C351" s="41"/>
      <c r="D351" s="46"/>
      <c r="E351" s="43"/>
      <c r="F351" s="43"/>
      <c r="G351" s="43"/>
      <c r="H351" s="43"/>
      <c r="I351" s="43"/>
      <c r="J351" s="46"/>
      <c r="K351" s="44"/>
      <c r="L351" s="45"/>
      <c r="M351" s="48"/>
      <c r="N351" s="46"/>
      <c r="O351" s="35">
        <f t="shared" si="20"/>
        <v>0</v>
      </c>
      <c r="P351" s="36">
        <f t="shared" si="21"/>
        <v>-1</v>
      </c>
      <c r="Q351" s="35">
        <f t="shared" si="22"/>
        <v>0</v>
      </c>
      <c r="R351" s="36">
        <f t="shared" si="23"/>
        <v>-1</v>
      </c>
      <c r="S351" s="47"/>
    </row>
    <row r="352" spans="3:19" x14ac:dyDescent="0.2">
      <c r="C352" s="41"/>
      <c r="D352" s="46"/>
      <c r="E352" s="43"/>
      <c r="F352" s="43"/>
      <c r="G352" s="43"/>
      <c r="H352" s="43"/>
      <c r="I352" s="43"/>
      <c r="J352" s="46"/>
      <c r="K352" s="44"/>
      <c r="L352" s="45"/>
      <c r="M352" s="48"/>
      <c r="N352" s="46"/>
      <c r="O352" s="35">
        <f t="shared" si="20"/>
        <v>0</v>
      </c>
      <c r="P352" s="36">
        <f t="shared" si="21"/>
        <v>-1</v>
      </c>
      <c r="Q352" s="35">
        <f t="shared" si="22"/>
        <v>0</v>
      </c>
      <c r="R352" s="36">
        <f t="shared" si="23"/>
        <v>-1</v>
      </c>
      <c r="S352" s="47"/>
    </row>
    <row r="353" spans="3:19" x14ac:dyDescent="0.2">
      <c r="C353" s="41"/>
      <c r="D353" s="46"/>
      <c r="E353" s="43"/>
      <c r="F353" s="43"/>
      <c r="G353" s="43"/>
      <c r="H353" s="43"/>
      <c r="I353" s="43"/>
      <c r="J353" s="46"/>
      <c r="K353" s="44"/>
      <c r="L353" s="45"/>
      <c r="M353" s="48"/>
      <c r="N353" s="46"/>
      <c r="O353" s="35">
        <f t="shared" si="20"/>
        <v>0</v>
      </c>
      <c r="P353" s="36">
        <f t="shared" si="21"/>
        <v>-1</v>
      </c>
      <c r="Q353" s="35">
        <f t="shared" si="22"/>
        <v>0</v>
      </c>
      <c r="R353" s="36">
        <f t="shared" si="23"/>
        <v>-1</v>
      </c>
      <c r="S353" s="47"/>
    </row>
    <row r="354" spans="3:19" x14ac:dyDescent="0.2">
      <c r="C354" s="41"/>
      <c r="D354" s="46"/>
      <c r="E354" s="43"/>
      <c r="F354" s="43"/>
      <c r="G354" s="43"/>
      <c r="H354" s="43"/>
      <c r="I354" s="43"/>
      <c r="J354" s="46"/>
      <c r="K354" s="44"/>
      <c r="L354" s="45"/>
      <c r="M354" s="48"/>
      <c r="N354" s="46"/>
      <c r="O354" s="35">
        <f t="shared" si="20"/>
        <v>0</v>
      </c>
      <c r="P354" s="36">
        <f t="shared" si="21"/>
        <v>-1</v>
      </c>
      <c r="Q354" s="35">
        <f t="shared" si="22"/>
        <v>0</v>
      </c>
      <c r="R354" s="36">
        <f t="shared" si="23"/>
        <v>-1</v>
      </c>
      <c r="S354" s="47"/>
    </row>
    <row r="355" spans="3:19" x14ac:dyDescent="0.2">
      <c r="C355" s="41"/>
      <c r="D355" s="46"/>
      <c r="E355" s="43"/>
      <c r="F355" s="43"/>
      <c r="G355" s="43"/>
      <c r="H355" s="43"/>
      <c r="I355" s="43"/>
      <c r="J355" s="46"/>
      <c r="K355" s="44"/>
      <c r="L355" s="45"/>
      <c r="M355" s="48"/>
      <c r="N355" s="46"/>
      <c r="O355" s="35">
        <f t="shared" si="20"/>
        <v>0</v>
      </c>
      <c r="P355" s="36">
        <f t="shared" si="21"/>
        <v>-1</v>
      </c>
      <c r="Q355" s="35">
        <f t="shared" si="22"/>
        <v>0</v>
      </c>
      <c r="R355" s="36">
        <f t="shared" si="23"/>
        <v>-1</v>
      </c>
      <c r="S355" s="47"/>
    </row>
    <row r="356" spans="3:19" x14ac:dyDescent="0.2">
      <c r="C356" s="41"/>
      <c r="D356" s="46"/>
      <c r="E356" s="43"/>
      <c r="F356" s="43"/>
      <c r="G356" s="43"/>
      <c r="H356" s="43"/>
      <c r="I356" s="43"/>
      <c r="J356" s="46"/>
      <c r="K356" s="44"/>
      <c r="L356" s="45"/>
      <c r="M356" s="48"/>
      <c r="N356" s="46"/>
      <c r="O356" s="35">
        <f t="shared" si="20"/>
        <v>0</v>
      </c>
      <c r="P356" s="36">
        <f t="shared" si="21"/>
        <v>-1</v>
      </c>
      <c r="Q356" s="35">
        <f t="shared" si="22"/>
        <v>0</v>
      </c>
      <c r="R356" s="36">
        <f t="shared" si="23"/>
        <v>-1</v>
      </c>
      <c r="S356" s="47"/>
    </row>
    <row r="357" spans="3:19" x14ac:dyDescent="0.2">
      <c r="C357" s="41"/>
      <c r="D357" s="46"/>
      <c r="E357" s="43"/>
      <c r="F357" s="43"/>
      <c r="G357" s="43"/>
      <c r="H357" s="43"/>
      <c r="I357" s="43"/>
      <c r="J357" s="46"/>
      <c r="K357" s="44"/>
      <c r="L357" s="45"/>
      <c r="M357" s="48"/>
      <c r="N357" s="46"/>
      <c r="O357" s="35">
        <f t="shared" si="20"/>
        <v>0</v>
      </c>
      <c r="P357" s="36">
        <f t="shared" si="21"/>
        <v>-1</v>
      </c>
      <c r="Q357" s="35">
        <f t="shared" si="22"/>
        <v>0</v>
      </c>
      <c r="R357" s="36">
        <f t="shared" si="23"/>
        <v>-1</v>
      </c>
      <c r="S357" s="47"/>
    </row>
    <row r="358" spans="3:19" x14ac:dyDescent="0.2">
      <c r="C358" s="41"/>
      <c r="D358" s="46"/>
      <c r="E358" s="43"/>
      <c r="F358" s="43"/>
      <c r="G358" s="43"/>
      <c r="H358" s="43"/>
      <c r="I358" s="43"/>
      <c r="J358" s="46"/>
      <c r="K358" s="44"/>
      <c r="L358" s="45"/>
      <c r="M358" s="48"/>
      <c r="N358" s="46"/>
      <c r="O358" s="35">
        <f t="shared" si="20"/>
        <v>0</v>
      </c>
      <c r="P358" s="36">
        <f t="shared" si="21"/>
        <v>-1</v>
      </c>
      <c r="Q358" s="35">
        <f t="shared" si="22"/>
        <v>0</v>
      </c>
      <c r="R358" s="36">
        <f t="shared" si="23"/>
        <v>-1</v>
      </c>
      <c r="S358" s="47"/>
    </row>
    <row r="359" spans="3:19" x14ac:dyDescent="0.2">
      <c r="C359" s="41"/>
      <c r="D359" s="46"/>
      <c r="E359" s="43"/>
      <c r="F359" s="43"/>
      <c r="G359" s="43"/>
      <c r="H359" s="43"/>
      <c r="I359" s="43"/>
      <c r="J359" s="46"/>
      <c r="K359" s="44"/>
      <c r="L359" s="45"/>
      <c r="M359" s="48"/>
      <c r="N359" s="46"/>
      <c r="O359" s="35">
        <f t="shared" si="20"/>
        <v>0</v>
      </c>
      <c r="P359" s="36">
        <f t="shared" si="21"/>
        <v>-1</v>
      </c>
      <c r="Q359" s="35">
        <f t="shared" si="22"/>
        <v>0</v>
      </c>
      <c r="R359" s="36">
        <f t="shared" si="23"/>
        <v>-1</v>
      </c>
      <c r="S359" s="47"/>
    </row>
    <row r="360" spans="3:19" x14ac:dyDescent="0.2">
      <c r="C360" s="41"/>
      <c r="D360" s="46"/>
      <c r="E360" s="43"/>
      <c r="F360" s="43"/>
      <c r="G360" s="43"/>
      <c r="H360" s="43"/>
      <c r="I360" s="43"/>
      <c r="J360" s="46"/>
      <c r="K360" s="44"/>
      <c r="L360" s="45"/>
      <c r="M360" s="48"/>
      <c r="N360" s="46"/>
      <c r="O360" s="35">
        <f t="shared" si="20"/>
        <v>0</v>
      </c>
      <c r="P360" s="36">
        <f t="shared" si="21"/>
        <v>-1</v>
      </c>
      <c r="Q360" s="35">
        <f t="shared" si="22"/>
        <v>0</v>
      </c>
      <c r="R360" s="36">
        <f t="shared" si="23"/>
        <v>-1</v>
      </c>
      <c r="S360" s="47"/>
    </row>
    <row r="361" spans="3:19" x14ac:dyDescent="0.2">
      <c r="C361" s="41"/>
      <c r="D361" s="46"/>
      <c r="E361" s="43"/>
      <c r="F361" s="43"/>
      <c r="G361" s="43"/>
      <c r="H361" s="43"/>
      <c r="I361" s="43"/>
      <c r="J361" s="46"/>
      <c r="K361" s="44"/>
      <c r="L361" s="45"/>
      <c r="M361" s="48"/>
      <c r="N361" s="46"/>
      <c r="O361" s="35">
        <f t="shared" si="20"/>
        <v>0</v>
      </c>
      <c r="P361" s="36">
        <f t="shared" si="21"/>
        <v>-1</v>
      </c>
      <c r="Q361" s="35">
        <f t="shared" si="22"/>
        <v>0</v>
      </c>
      <c r="R361" s="36">
        <f t="shared" si="23"/>
        <v>-1</v>
      </c>
      <c r="S361" s="47"/>
    </row>
    <row r="362" spans="3:19" x14ac:dyDescent="0.2">
      <c r="C362" s="41"/>
      <c r="D362" s="46"/>
      <c r="E362" s="43"/>
      <c r="F362" s="43"/>
      <c r="G362" s="43"/>
      <c r="H362" s="43"/>
      <c r="I362" s="43"/>
      <c r="J362" s="46"/>
      <c r="K362" s="44"/>
      <c r="L362" s="45"/>
      <c r="M362" s="48"/>
      <c r="N362" s="46"/>
      <c r="O362" s="35">
        <f t="shared" si="20"/>
        <v>0</v>
      </c>
      <c r="P362" s="36">
        <f t="shared" si="21"/>
        <v>-1</v>
      </c>
      <c r="Q362" s="35">
        <f t="shared" si="22"/>
        <v>0</v>
      </c>
      <c r="R362" s="36">
        <f t="shared" si="23"/>
        <v>-1</v>
      </c>
      <c r="S362" s="47"/>
    </row>
    <row r="363" spans="3:19" x14ac:dyDescent="0.2">
      <c r="C363" s="41"/>
      <c r="D363" s="46"/>
      <c r="E363" s="43"/>
      <c r="F363" s="43"/>
      <c r="G363" s="43"/>
      <c r="H363" s="43"/>
      <c r="I363" s="43"/>
      <c r="J363" s="46"/>
      <c r="K363" s="44"/>
      <c r="L363" s="45"/>
      <c r="M363" s="48"/>
      <c r="N363" s="46"/>
      <c r="O363" s="35">
        <f t="shared" si="20"/>
        <v>0</v>
      </c>
      <c r="P363" s="36">
        <f t="shared" si="21"/>
        <v>-1</v>
      </c>
      <c r="Q363" s="35">
        <f t="shared" si="22"/>
        <v>0</v>
      </c>
      <c r="R363" s="36">
        <f t="shared" si="23"/>
        <v>-1</v>
      </c>
      <c r="S363" s="47"/>
    </row>
    <row r="364" spans="3:19" x14ac:dyDescent="0.2">
      <c r="C364" s="41"/>
      <c r="D364" s="46"/>
      <c r="E364" s="43"/>
      <c r="F364" s="43"/>
      <c r="G364" s="43"/>
      <c r="H364" s="43"/>
      <c r="I364" s="43"/>
      <c r="J364" s="46"/>
      <c r="K364" s="44"/>
      <c r="L364" s="45"/>
      <c r="M364" s="48"/>
      <c r="N364" s="46"/>
      <c r="O364" s="35">
        <f t="shared" si="20"/>
        <v>0</v>
      </c>
      <c r="P364" s="36">
        <f t="shared" si="21"/>
        <v>-1</v>
      </c>
      <c r="Q364" s="35">
        <f t="shared" si="22"/>
        <v>0</v>
      </c>
      <c r="R364" s="36">
        <f t="shared" si="23"/>
        <v>-1</v>
      </c>
      <c r="S364" s="47"/>
    </row>
    <row r="365" spans="3:19" x14ac:dyDescent="0.2">
      <c r="C365" s="41"/>
      <c r="D365" s="46"/>
      <c r="E365" s="43"/>
      <c r="F365" s="43"/>
      <c r="G365" s="43"/>
      <c r="H365" s="43"/>
      <c r="I365" s="43"/>
      <c r="J365" s="46"/>
      <c r="K365" s="44"/>
      <c r="L365" s="45"/>
      <c r="M365" s="48"/>
      <c r="N365" s="46"/>
      <c r="O365" s="35">
        <f t="shared" si="20"/>
        <v>0</v>
      </c>
      <c r="P365" s="36">
        <f t="shared" si="21"/>
        <v>-1</v>
      </c>
      <c r="Q365" s="35">
        <f t="shared" si="22"/>
        <v>0</v>
      </c>
      <c r="R365" s="36">
        <f t="shared" si="23"/>
        <v>-1</v>
      </c>
      <c r="S365" s="47"/>
    </row>
    <row r="366" spans="3:19" x14ac:dyDescent="0.2">
      <c r="C366" s="41"/>
      <c r="D366" s="46"/>
      <c r="E366" s="43"/>
      <c r="F366" s="43"/>
      <c r="G366" s="43"/>
      <c r="H366" s="43"/>
      <c r="I366" s="43"/>
      <c r="J366" s="46"/>
      <c r="K366" s="44"/>
      <c r="L366" s="45"/>
      <c r="M366" s="48"/>
      <c r="N366" s="46"/>
      <c r="O366" s="35">
        <f t="shared" si="20"/>
        <v>0</v>
      </c>
      <c r="P366" s="36">
        <f t="shared" si="21"/>
        <v>-1</v>
      </c>
      <c r="Q366" s="35">
        <f t="shared" si="22"/>
        <v>0</v>
      </c>
      <c r="R366" s="36">
        <f t="shared" si="23"/>
        <v>-1</v>
      </c>
      <c r="S366" s="47"/>
    </row>
    <row r="367" spans="3:19" x14ac:dyDescent="0.2">
      <c r="C367" s="41"/>
      <c r="D367" s="46"/>
      <c r="E367" s="43"/>
      <c r="F367" s="43"/>
      <c r="G367" s="43"/>
      <c r="H367" s="43"/>
      <c r="I367" s="43"/>
      <c r="J367" s="46"/>
      <c r="K367" s="44"/>
      <c r="L367" s="45"/>
      <c r="M367" s="48"/>
      <c r="N367" s="46"/>
      <c r="O367" s="35">
        <f t="shared" si="20"/>
        <v>0</v>
      </c>
      <c r="P367" s="36">
        <f t="shared" si="21"/>
        <v>-1</v>
      </c>
      <c r="Q367" s="35">
        <f t="shared" si="22"/>
        <v>0</v>
      </c>
      <c r="R367" s="36">
        <f t="shared" si="23"/>
        <v>-1</v>
      </c>
      <c r="S367" s="47"/>
    </row>
    <row r="368" spans="3:19" x14ac:dyDescent="0.2">
      <c r="C368" s="41"/>
      <c r="D368" s="46"/>
      <c r="E368" s="43"/>
      <c r="F368" s="43"/>
      <c r="G368" s="43"/>
      <c r="H368" s="43"/>
      <c r="I368" s="43"/>
      <c r="J368" s="46"/>
      <c r="K368" s="44"/>
      <c r="L368" s="45"/>
      <c r="M368" s="48"/>
      <c r="N368" s="46"/>
      <c r="O368" s="35">
        <f t="shared" si="20"/>
        <v>0</v>
      </c>
      <c r="P368" s="36">
        <f t="shared" si="21"/>
        <v>-1</v>
      </c>
      <c r="Q368" s="35">
        <f t="shared" si="22"/>
        <v>0</v>
      </c>
      <c r="R368" s="36">
        <f t="shared" si="23"/>
        <v>-1</v>
      </c>
      <c r="S368" s="47"/>
    </row>
    <row r="369" spans="3:19" x14ac:dyDescent="0.2">
      <c r="C369" s="41"/>
      <c r="D369" s="46"/>
      <c r="E369" s="43"/>
      <c r="F369" s="43"/>
      <c r="G369" s="43"/>
      <c r="H369" s="43"/>
      <c r="I369" s="43"/>
      <c r="J369" s="46"/>
      <c r="K369" s="44"/>
      <c r="L369" s="45"/>
      <c r="M369" s="48"/>
      <c r="N369" s="46"/>
      <c r="O369" s="35">
        <f t="shared" si="20"/>
        <v>0</v>
      </c>
      <c r="P369" s="36">
        <f t="shared" si="21"/>
        <v>-1</v>
      </c>
      <c r="Q369" s="35">
        <f t="shared" si="22"/>
        <v>0</v>
      </c>
      <c r="R369" s="36">
        <f t="shared" si="23"/>
        <v>-1</v>
      </c>
      <c r="S369" s="47"/>
    </row>
    <row r="370" spans="3:19" x14ac:dyDescent="0.2">
      <c r="C370" s="41"/>
      <c r="D370" s="46"/>
      <c r="E370" s="43"/>
      <c r="F370" s="43"/>
      <c r="G370" s="43"/>
      <c r="H370" s="43"/>
      <c r="I370" s="43"/>
      <c r="J370" s="46"/>
      <c r="K370" s="44"/>
      <c r="L370" s="45"/>
      <c r="M370" s="48"/>
      <c r="N370" s="46"/>
      <c r="O370" s="35">
        <f t="shared" si="20"/>
        <v>0</v>
      </c>
      <c r="P370" s="36">
        <f t="shared" si="21"/>
        <v>-1</v>
      </c>
      <c r="Q370" s="35">
        <f t="shared" si="22"/>
        <v>0</v>
      </c>
      <c r="R370" s="36">
        <f t="shared" si="23"/>
        <v>-1</v>
      </c>
      <c r="S370" s="47"/>
    </row>
    <row r="371" spans="3:19" x14ac:dyDescent="0.2">
      <c r="C371" s="41"/>
      <c r="D371" s="46"/>
      <c r="E371" s="43"/>
      <c r="F371" s="43"/>
      <c r="G371" s="43"/>
      <c r="H371" s="43"/>
      <c r="I371" s="43"/>
      <c r="J371" s="46"/>
      <c r="K371" s="44"/>
      <c r="L371" s="45"/>
      <c r="M371" s="48"/>
      <c r="N371" s="46"/>
      <c r="O371" s="35">
        <f t="shared" si="20"/>
        <v>0</v>
      </c>
      <c r="P371" s="36">
        <f t="shared" si="21"/>
        <v>-1</v>
      </c>
      <c r="Q371" s="35">
        <f t="shared" si="22"/>
        <v>0</v>
      </c>
      <c r="R371" s="36">
        <f t="shared" si="23"/>
        <v>-1</v>
      </c>
      <c r="S371" s="47"/>
    </row>
    <row r="372" spans="3:19" x14ac:dyDescent="0.2">
      <c r="C372" s="41"/>
      <c r="D372" s="46"/>
      <c r="E372" s="43"/>
      <c r="F372" s="43"/>
      <c r="G372" s="43"/>
      <c r="H372" s="43"/>
      <c r="I372" s="43"/>
      <c r="J372" s="46"/>
      <c r="K372" s="44"/>
      <c r="L372" s="45"/>
      <c r="M372" s="48"/>
      <c r="N372" s="46"/>
      <c r="O372" s="35">
        <f t="shared" si="20"/>
        <v>0</v>
      </c>
      <c r="P372" s="36">
        <f t="shared" si="21"/>
        <v>-1</v>
      </c>
      <c r="Q372" s="35">
        <f t="shared" si="22"/>
        <v>0</v>
      </c>
      <c r="R372" s="36">
        <f t="shared" si="23"/>
        <v>-1</v>
      </c>
      <c r="S372" s="47"/>
    </row>
    <row r="373" spans="3:19" x14ac:dyDescent="0.2">
      <c r="C373" s="41"/>
      <c r="D373" s="46"/>
      <c r="E373" s="43"/>
      <c r="F373" s="43"/>
      <c r="G373" s="43"/>
      <c r="H373" s="43"/>
      <c r="I373" s="43"/>
      <c r="J373" s="46"/>
      <c r="K373" s="44"/>
      <c r="L373" s="45"/>
      <c r="M373" s="48"/>
      <c r="N373" s="46"/>
      <c r="O373" s="35">
        <f t="shared" si="20"/>
        <v>0</v>
      </c>
      <c r="P373" s="36">
        <f t="shared" si="21"/>
        <v>-1</v>
      </c>
      <c r="Q373" s="35">
        <f t="shared" si="22"/>
        <v>0</v>
      </c>
      <c r="R373" s="36">
        <f t="shared" si="23"/>
        <v>-1</v>
      </c>
      <c r="S373" s="47"/>
    </row>
    <row r="374" spans="3:19" x14ac:dyDescent="0.2">
      <c r="C374" s="41"/>
      <c r="D374" s="46"/>
      <c r="E374" s="43"/>
      <c r="F374" s="43"/>
      <c r="G374" s="43"/>
      <c r="H374" s="43"/>
      <c r="I374" s="43"/>
      <c r="J374" s="46"/>
      <c r="K374" s="44"/>
      <c r="L374" s="45"/>
      <c r="M374" s="48"/>
      <c r="N374" s="46"/>
      <c r="O374" s="35">
        <f t="shared" si="20"/>
        <v>0</v>
      </c>
      <c r="P374" s="36">
        <f t="shared" si="21"/>
        <v>-1</v>
      </c>
      <c r="Q374" s="35">
        <f t="shared" si="22"/>
        <v>0</v>
      </c>
      <c r="R374" s="36">
        <f t="shared" si="23"/>
        <v>-1</v>
      </c>
      <c r="S374" s="47"/>
    </row>
    <row r="375" spans="3:19" x14ac:dyDescent="0.2">
      <c r="C375" s="41"/>
      <c r="D375" s="46"/>
      <c r="E375" s="43"/>
      <c r="F375" s="43"/>
      <c r="G375" s="43"/>
      <c r="H375" s="43"/>
      <c r="I375" s="43"/>
      <c r="J375" s="46"/>
      <c r="K375" s="44"/>
      <c r="L375" s="45"/>
      <c r="M375" s="48"/>
      <c r="N375" s="46"/>
      <c r="O375" s="35">
        <f t="shared" si="20"/>
        <v>0</v>
      </c>
      <c r="P375" s="36">
        <f t="shared" si="21"/>
        <v>-1</v>
      </c>
      <c r="Q375" s="35">
        <f t="shared" si="22"/>
        <v>0</v>
      </c>
      <c r="R375" s="36">
        <f t="shared" si="23"/>
        <v>-1</v>
      </c>
      <c r="S375" s="47"/>
    </row>
    <row r="376" spans="3:19" x14ac:dyDescent="0.2">
      <c r="C376" s="41"/>
      <c r="D376" s="46"/>
      <c r="E376" s="43"/>
      <c r="F376" s="43"/>
      <c r="G376" s="43"/>
      <c r="H376" s="43"/>
      <c r="I376" s="43"/>
      <c r="J376" s="46"/>
      <c r="K376" s="44"/>
      <c r="L376" s="45"/>
      <c r="M376" s="48"/>
      <c r="N376" s="46"/>
      <c r="O376" s="35">
        <f t="shared" si="20"/>
        <v>0</v>
      </c>
      <c r="P376" s="36">
        <f t="shared" si="21"/>
        <v>-1</v>
      </c>
      <c r="Q376" s="35">
        <f t="shared" si="22"/>
        <v>0</v>
      </c>
      <c r="R376" s="36">
        <f t="shared" si="23"/>
        <v>-1</v>
      </c>
      <c r="S376" s="47"/>
    </row>
    <row r="377" spans="3:19" x14ac:dyDescent="0.2">
      <c r="C377" s="41"/>
      <c r="D377" s="46"/>
      <c r="E377" s="43"/>
      <c r="F377" s="43"/>
      <c r="G377" s="43"/>
      <c r="H377" s="43"/>
      <c r="I377" s="43"/>
      <c r="J377" s="46"/>
      <c r="K377" s="44"/>
      <c r="L377" s="45"/>
      <c r="M377" s="48"/>
      <c r="N377" s="46"/>
      <c r="O377" s="35">
        <f t="shared" si="20"/>
        <v>0</v>
      </c>
      <c r="P377" s="36">
        <f t="shared" si="21"/>
        <v>-1</v>
      </c>
      <c r="Q377" s="35">
        <f t="shared" si="22"/>
        <v>0</v>
      </c>
      <c r="R377" s="36">
        <f t="shared" si="23"/>
        <v>-1</v>
      </c>
      <c r="S377" s="47"/>
    </row>
    <row r="378" spans="3:19" x14ac:dyDescent="0.2">
      <c r="C378" s="41"/>
      <c r="D378" s="46"/>
      <c r="E378" s="43"/>
      <c r="F378" s="43"/>
      <c r="G378" s="43"/>
      <c r="H378" s="43"/>
      <c r="I378" s="43"/>
      <c r="J378" s="46"/>
      <c r="K378" s="44"/>
      <c r="L378" s="45"/>
      <c r="M378" s="48"/>
      <c r="N378" s="46"/>
      <c r="O378" s="35">
        <f t="shared" si="20"/>
        <v>0</v>
      </c>
      <c r="P378" s="36">
        <f t="shared" si="21"/>
        <v>-1</v>
      </c>
      <c r="Q378" s="35">
        <f t="shared" si="22"/>
        <v>0</v>
      </c>
      <c r="R378" s="36">
        <f t="shared" si="23"/>
        <v>-1</v>
      </c>
      <c r="S378" s="47"/>
    </row>
    <row r="379" spans="3:19" x14ac:dyDescent="0.2">
      <c r="C379" s="41"/>
      <c r="D379" s="46"/>
      <c r="E379" s="43"/>
      <c r="F379" s="43"/>
      <c r="G379" s="43"/>
      <c r="H379" s="43"/>
      <c r="I379" s="43"/>
      <c r="J379" s="46"/>
      <c r="K379" s="44"/>
      <c r="L379" s="45"/>
      <c r="M379" s="48"/>
      <c r="N379" s="46"/>
      <c r="O379" s="35">
        <f t="shared" si="20"/>
        <v>0</v>
      </c>
      <c r="P379" s="36">
        <f t="shared" si="21"/>
        <v>-1</v>
      </c>
      <c r="Q379" s="35">
        <f t="shared" si="22"/>
        <v>0</v>
      </c>
      <c r="R379" s="36">
        <f t="shared" si="23"/>
        <v>-1</v>
      </c>
      <c r="S379" s="47"/>
    </row>
    <row r="380" spans="3:19" x14ac:dyDescent="0.2">
      <c r="C380" s="41"/>
      <c r="D380" s="46"/>
      <c r="E380" s="43"/>
      <c r="F380" s="43"/>
      <c r="G380" s="43"/>
      <c r="H380" s="43"/>
      <c r="I380" s="43"/>
      <c r="J380" s="46"/>
      <c r="K380" s="44"/>
      <c r="L380" s="45"/>
      <c r="M380" s="48"/>
      <c r="N380" s="46"/>
      <c r="O380" s="35">
        <f t="shared" si="20"/>
        <v>0</v>
      </c>
      <c r="P380" s="36">
        <f t="shared" si="21"/>
        <v>-1</v>
      </c>
      <c r="Q380" s="35">
        <f t="shared" si="22"/>
        <v>0</v>
      </c>
      <c r="R380" s="36">
        <f t="shared" si="23"/>
        <v>-1</v>
      </c>
      <c r="S380" s="47"/>
    </row>
    <row r="381" spans="3:19" x14ac:dyDescent="0.2">
      <c r="C381" s="41"/>
      <c r="D381" s="46"/>
      <c r="E381" s="43"/>
      <c r="F381" s="43"/>
      <c r="G381" s="43"/>
      <c r="H381" s="43"/>
      <c r="I381" s="43"/>
      <c r="J381" s="46"/>
      <c r="K381" s="44"/>
      <c r="L381" s="45"/>
      <c r="M381" s="48"/>
      <c r="N381" s="46"/>
      <c r="O381" s="35">
        <f t="shared" si="20"/>
        <v>0</v>
      </c>
      <c r="P381" s="36">
        <f t="shared" si="21"/>
        <v>-1</v>
      </c>
      <c r="Q381" s="35">
        <f t="shared" si="22"/>
        <v>0</v>
      </c>
      <c r="R381" s="36">
        <f t="shared" si="23"/>
        <v>-1</v>
      </c>
      <c r="S381" s="47"/>
    </row>
    <row r="382" spans="3:19" x14ac:dyDescent="0.2">
      <c r="C382" s="41"/>
      <c r="D382" s="46"/>
      <c r="E382" s="43"/>
      <c r="F382" s="43"/>
      <c r="G382" s="43"/>
      <c r="H382" s="43"/>
      <c r="I382" s="43"/>
      <c r="J382" s="46"/>
      <c r="K382" s="44"/>
      <c r="L382" s="45"/>
      <c r="M382" s="48"/>
      <c r="N382" s="46"/>
      <c r="O382" s="35">
        <f t="shared" si="20"/>
        <v>0</v>
      </c>
      <c r="P382" s="36">
        <f t="shared" si="21"/>
        <v>-1</v>
      </c>
      <c r="Q382" s="35">
        <f t="shared" si="22"/>
        <v>0</v>
      </c>
      <c r="R382" s="36">
        <f t="shared" si="23"/>
        <v>-1</v>
      </c>
      <c r="S382" s="47"/>
    </row>
    <row r="383" spans="3:19" x14ac:dyDescent="0.2">
      <c r="C383" s="41"/>
      <c r="D383" s="46"/>
      <c r="E383" s="43"/>
      <c r="F383" s="43"/>
      <c r="G383" s="43"/>
      <c r="H383" s="43"/>
      <c r="I383" s="43"/>
      <c r="J383" s="46"/>
      <c r="K383" s="44"/>
      <c r="L383" s="45"/>
      <c r="M383" s="48"/>
      <c r="N383" s="46"/>
      <c r="O383" s="35">
        <f t="shared" si="20"/>
        <v>0</v>
      </c>
      <c r="P383" s="36">
        <f t="shared" si="21"/>
        <v>-1</v>
      </c>
      <c r="Q383" s="35">
        <f t="shared" si="22"/>
        <v>0</v>
      </c>
      <c r="R383" s="36">
        <f t="shared" si="23"/>
        <v>-1</v>
      </c>
      <c r="S383" s="47"/>
    </row>
    <row r="384" spans="3:19" x14ac:dyDescent="0.2">
      <c r="C384" s="41"/>
      <c r="D384" s="46"/>
      <c r="E384" s="43"/>
      <c r="F384" s="43"/>
      <c r="G384" s="43"/>
      <c r="H384" s="43"/>
      <c r="I384" s="43"/>
      <c r="J384" s="46"/>
      <c r="K384" s="44"/>
      <c r="L384" s="45"/>
      <c r="M384" s="48"/>
      <c r="N384" s="46"/>
      <c r="O384" s="35">
        <f t="shared" si="20"/>
        <v>0</v>
      </c>
      <c r="P384" s="36">
        <f t="shared" si="21"/>
        <v>-1</v>
      </c>
      <c r="Q384" s="35">
        <f t="shared" si="22"/>
        <v>0</v>
      </c>
      <c r="R384" s="36">
        <f t="shared" si="23"/>
        <v>-1</v>
      </c>
      <c r="S384" s="47"/>
    </row>
    <row r="385" spans="3:19" x14ac:dyDescent="0.2">
      <c r="C385" s="41"/>
      <c r="D385" s="46"/>
      <c r="E385" s="43"/>
      <c r="F385" s="43"/>
      <c r="G385" s="43"/>
      <c r="H385" s="43"/>
      <c r="I385" s="43"/>
      <c r="J385" s="46"/>
      <c r="K385" s="44"/>
      <c r="L385" s="45"/>
      <c r="M385" s="48"/>
      <c r="N385" s="46"/>
      <c r="O385" s="35">
        <f t="shared" si="20"/>
        <v>0</v>
      </c>
      <c r="P385" s="36">
        <f t="shared" si="21"/>
        <v>-1</v>
      </c>
      <c r="Q385" s="35">
        <f t="shared" si="22"/>
        <v>0</v>
      </c>
      <c r="R385" s="36">
        <f t="shared" si="23"/>
        <v>-1</v>
      </c>
      <c r="S385" s="47"/>
    </row>
    <row r="386" spans="3:19" x14ac:dyDescent="0.2">
      <c r="C386" s="41"/>
      <c r="D386" s="46"/>
      <c r="E386" s="43"/>
      <c r="F386" s="43"/>
      <c r="G386" s="43"/>
      <c r="H386" s="43"/>
      <c r="I386" s="43"/>
      <c r="J386" s="46"/>
      <c r="K386" s="44"/>
      <c r="L386" s="45"/>
      <c r="M386" s="48"/>
      <c r="N386" s="46"/>
      <c r="O386" s="35">
        <f t="shared" si="20"/>
        <v>0</v>
      </c>
      <c r="P386" s="36">
        <f t="shared" si="21"/>
        <v>-1</v>
      </c>
      <c r="Q386" s="35">
        <f t="shared" si="22"/>
        <v>0</v>
      </c>
      <c r="R386" s="36">
        <f t="shared" si="23"/>
        <v>-1</v>
      </c>
      <c r="S386" s="47"/>
    </row>
    <row r="387" spans="3:19" x14ac:dyDescent="0.2">
      <c r="C387" s="41"/>
      <c r="D387" s="46"/>
      <c r="E387" s="43"/>
      <c r="F387" s="43"/>
      <c r="G387" s="43"/>
      <c r="H387" s="43"/>
      <c r="I387" s="43"/>
      <c r="J387" s="46"/>
      <c r="K387" s="44"/>
      <c r="L387" s="45"/>
      <c r="M387" s="48"/>
      <c r="N387" s="46"/>
      <c r="O387" s="35">
        <f t="shared" si="20"/>
        <v>0</v>
      </c>
      <c r="P387" s="36">
        <f t="shared" si="21"/>
        <v>-1</v>
      </c>
      <c r="Q387" s="35">
        <f t="shared" si="22"/>
        <v>0</v>
      </c>
      <c r="R387" s="36">
        <f t="shared" si="23"/>
        <v>-1</v>
      </c>
      <c r="S387" s="47"/>
    </row>
    <row r="388" spans="3:19" x14ac:dyDescent="0.2">
      <c r="C388" s="41"/>
      <c r="D388" s="46"/>
      <c r="E388" s="43"/>
      <c r="F388" s="43"/>
      <c r="G388" s="43"/>
      <c r="H388" s="43"/>
      <c r="I388" s="43"/>
      <c r="J388" s="46"/>
      <c r="K388" s="44"/>
      <c r="L388" s="45"/>
      <c r="M388" s="48"/>
      <c r="N388" s="46"/>
      <c r="O388" s="35">
        <f t="shared" si="20"/>
        <v>0</v>
      </c>
      <c r="P388" s="36">
        <f t="shared" si="21"/>
        <v>-1</v>
      </c>
      <c r="Q388" s="35">
        <f t="shared" si="22"/>
        <v>0</v>
      </c>
      <c r="R388" s="36">
        <f t="shared" si="23"/>
        <v>-1</v>
      </c>
      <c r="S388" s="47"/>
    </row>
    <row r="389" spans="3:19" x14ac:dyDescent="0.2">
      <c r="C389" s="41"/>
      <c r="D389" s="46"/>
      <c r="E389" s="43"/>
      <c r="F389" s="43"/>
      <c r="G389" s="43"/>
      <c r="H389" s="43"/>
      <c r="I389" s="43"/>
      <c r="J389" s="46"/>
      <c r="K389" s="44"/>
      <c r="L389" s="45"/>
      <c r="M389" s="48"/>
      <c r="N389" s="46"/>
      <c r="O389" s="35">
        <f t="shared" si="20"/>
        <v>0</v>
      </c>
      <c r="P389" s="36">
        <f t="shared" si="21"/>
        <v>-1</v>
      </c>
      <c r="Q389" s="35">
        <f t="shared" si="22"/>
        <v>0</v>
      </c>
      <c r="R389" s="36">
        <f t="shared" si="23"/>
        <v>-1</v>
      </c>
      <c r="S389" s="47"/>
    </row>
    <row r="390" spans="3:19" x14ac:dyDescent="0.2">
      <c r="C390" s="41"/>
      <c r="D390" s="46"/>
      <c r="E390" s="43"/>
      <c r="F390" s="43"/>
      <c r="G390" s="43"/>
      <c r="H390" s="43"/>
      <c r="I390" s="43"/>
      <c r="J390" s="46"/>
      <c r="K390" s="44"/>
      <c r="L390" s="45"/>
      <c r="M390" s="48"/>
      <c r="N390" s="46"/>
      <c r="O390" s="35">
        <f t="shared" si="20"/>
        <v>0</v>
      </c>
      <c r="P390" s="36">
        <f t="shared" si="21"/>
        <v>-1</v>
      </c>
      <c r="Q390" s="35">
        <f t="shared" si="22"/>
        <v>0</v>
      </c>
      <c r="R390" s="36">
        <f t="shared" si="23"/>
        <v>-1</v>
      </c>
      <c r="S390" s="47"/>
    </row>
    <row r="391" spans="3:19" x14ac:dyDescent="0.2">
      <c r="C391" s="41"/>
      <c r="D391" s="46"/>
      <c r="E391" s="43"/>
      <c r="F391" s="43"/>
      <c r="G391" s="43"/>
      <c r="H391" s="43"/>
      <c r="I391" s="43"/>
      <c r="J391" s="46"/>
      <c r="K391" s="44"/>
      <c r="L391" s="45"/>
      <c r="M391" s="48"/>
      <c r="N391" s="46"/>
      <c r="O391" s="35">
        <f t="shared" si="20"/>
        <v>0</v>
      </c>
      <c r="P391" s="36">
        <f t="shared" si="21"/>
        <v>-1</v>
      </c>
      <c r="Q391" s="35">
        <f t="shared" si="22"/>
        <v>0</v>
      </c>
      <c r="R391" s="36">
        <f t="shared" si="23"/>
        <v>-1</v>
      </c>
      <c r="S391" s="47"/>
    </row>
    <row r="392" spans="3:19" x14ac:dyDescent="0.2">
      <c r="C392" s="41"/>
      <c r="D392" s="46"/>
      <c r="E392" s="43"/>
      <c r="F392" s="43"/>
      <c r="G392" s="43"/>
      <c r="H392" s="43"/>
      <c r="I392" s="43"/>
      <c r="J392" s="46"/>
      <c r="K392" s="44"/>
      <c r="L392" s="45"/>
      <c r="M392" s="48"/>
      <c r="N392" s="46"/>
      <c r="O392" s="35">
        <f t="shared" si="20"/>
        <v>0</v>
      </c>
      <c r="P392" s="36">
        <f t="shared" si="21"/>
        <v>-1</v>
      </c>
      <c r="Q392" s="35">
        <f t="shared" si="22"/>
        <v>0</v>
      </c>
      <c r="R392" s="36">
        <f t="shared" si="23"/>
        <v>-1</v>
      </c>
      <c r="S392" s="47"/>
    </row>
    <row r="393" spans="3:19" x14ac:dyDescent="0.2">
      <c r="C393" s="41"/>
      <c r="D393" s="46"/>
      <c r="E393" s="43"/>
      <c r="F393" s="43"/>
      <c r="G393" s="43"/>
      <c r="H393" s="43"/>
      <c r="I393" s="43"/>
      <c r="J393" s="46"/>
      <c r="K393" s="44"/>
      <c r="L393" s="45"/>
      <c r="M393" s="48"/>
      <c r="N393" s="46"/>
      <c r="O393" s="35">
        <f t="shared" si="20"/>
        <v>0</v>
      </c>
      <c r="P393" s="36">
        <f t="shared" si="21"/>
        <v>-1</v>
      </c>
      <c r="Q393" s="35">
        <f t="shared" si="22"/>
        <v>0</v>
      </c>
      <c r="R393" s="36">
        <f t="shared" si="23"/>
        <v>-1</v>
      </c>
      <c r="S393" s="47"/>
    </row>
    <row r="394" spans="3:19" x14ac:dyDescent="0.2">
      <c r="C394" s="41"/>
      <c r="D394" s="46"/>
      <c r="E394" s="43"/>
      <c r="F394" s="43"/>
      <c r="G394" s="43"/>
      <c r="H394" s="43"/>
      <c r="I394" s="43"/>
      <c r="J394" s="46"/>
      <c r="K394" s="44"/>
      <c r="L394" s="45"/>
      <c r="M394" s="48"/>
      <c r="N394" s="46"/>
      <c r="O394" s="35">
        <f t="shared" si="20"/>
        <v>0</v>
      </c>
      <c r="P394" s="36">
        <f t="shared" si="21"/>
        <v>-1</v>
      </c>
      <c r="Q394" s="35">
        <f t="shared" si="22"/>
        <v>0</v>
      </c>
      <c r="R394" s="36">
        <f t="shared" si="23"/>
        <v>-1</v>
      </c>
      <c r="S394" s="47"/>
    </row>
    <row r="395" spans="3:19" x14ac:dyDescent="0.2">
      <c r="C395" s="41"/>
      <c r="D395" s="46"/>
      <c r="E395" s="43"/>
      <c r="F395" s="43"/>
      <c r="G395" s="43"/>
      <c r="H395" s="43"/>
      <c r="I395" s="43"/>
      <c r="J395" s="46"/>
      <c r="K395" s="44"/>
      <c r="L395" s="45"/>
      <c r="M395" s="48"/>
      <c r="N395" s="46"/>
      <c r="O395" s="35">
        <f t="shared" si="20"/>
        <v>0</v>
      </c>
      <c r="P395" s="36">
        <f t="shared" si="21"/>
        <v>-1</v>
      </c>
      <c r="Q395" s="35">
        <f t="shared" si="22"/>
        <v>0</v>
      </c>
      <c r="R395" s="36">
        <f t="shared" si="23"/>
        <v>-1</v>
      </c>
      <c r="S395" s="47"/>
    </row>
    <row r="396" spans="3:19" x14ac:dyDescent="0.2">
      <c r="C396" s="41"/>
      <c r="D396" s="46"/>
      <c r="E396" s="43"/>
      <c r="F396" s="43"/>
      <c r="G396" s="43"/>
      <c r="H396" s="43"/>
      <c r="I396" s="43"/>
      <c r="J396" s="46"/>
      <c r="K396" s="44"/>
      <c r="L396" s="45"/>
      <c r="M396" s="48"/>
      <c r="N396" s="46"/>
      <c r="O396" s="35">
        <f t="shared" si="20"/>
        <v>0</v>
      </c>
      <c r="P396" s="36">
        <f t="shared" si="21"/>
        <v>-1</v>
      </c>
      <c r="Q396" s="35">
        <f t="shared" si="22"/>
        <v>0</v>
      </c>
      <c r="R396" s="36">
        <f t="shared" si="23"/>
        <v>-1</v>
      </c>
      <c r="S396" s="47"/>
    </row>
    <row r="397" spans="3:19" x14ac:dyDescent="0.2">
      <c r="C397" s="41"/>
      <c r="D397" s="46"/>
      <c r="E397" s="43"/>
      <c r="F397" s="43"/>
      <c r="G397" s="43"/>
      <c r="H397" s="43"/>
      <c r="I397" s="43"/>
      <c r="J397" s="46"/>
      <c r="K397" s="44"/>
      <c r="L397" s="45"/>
      <c r="M397" s="48"/>
      <c r="N397" s="46"/>
      <c r="O397" s="35">
        <f t="shared" si="20"/>
        <v>0</v>
      </c>
      <c r="P397" s="36">
        <f t="shared" si="21"/>
        <v>-1</v>
      </c>
      <c r="Q397" s="35">
        <f t="shared" si="22"/>
        <v>0</v>
      </c>
      <c r="R397" s="36">
        <f t="shared" si="23"/>
        <v>-1</v>
      </c>
      <c r="S397" s="47"/>
    </row>
    <row r="398" spans="3:19" x14ac:dyDescent="0.2">
      <c r="C398" s="41"/>
      <c r="D398" s="46"/>
      <c r="E398" s="43"/>
      <c r="F398" s="43"/>
      <c r="G398" s="43"/>
      <c r="H398" s="43"/>
      <c r="I398" s="43"/>
      <c r="J398" s="46"/>
      <c r="K398" s="44"/>
      <c r="L398" s="45"/>
      <c r="M398" s="48"/>
      <c r="N398" s="46"/>
      <c r="O398" s="35">
        <f t="shared" ref="O398:O461" si="24">IF(M398="",0,(SUMIF($I$20:$I$534,M398,$J$20:$J$534)))</f>
        <v>0</v>
      </c>
      <c r="P398" s="36">
        <f t="shared" ref="P398:P461" si="25">IF(M398="",-1,(-($N$6-(O398/N398))/$N$6))</f>
        <v>-1</v>
      </c>
      <c r="Q398" s="35">
        <f t="shared" ref="Q398:Q461" si="26">IF(M398="",0,(SUMIF($I$19:$I$734,M398,$K$19:$K$734)))</f>
        <v>0</v>
      </c>
      <c r="R398" s="36">
        <f t="shared" ref="R398:R461" si="27">IF(M398="",-1,(-($O$6-(Q398/N398))/$O$6))</f>
        <v>-1</v>
      </c>
      <c r="S398" s="47"/>
    </row>
    <row r="399" spans="3:19" x14ac:dyDescent="0.2">
      <c r="C399" s="41"/>
      <c r="D399" s="46"/>
      <c r="E399" s="43"/>
      <c r="F399" s="43"/>
      <c r="G399" s="43"/>
      <c r="H399" s="43"/>
      <c r="I399" s="43"/>
      <c r="J399" s="46"/>
      <c r="K399" s="44"/>
      <c r="L399" s="45"/>
      <c r="M399" s="48"/>
      <c r="N399" s="46"/>
      <c r="O399" s="35">
        <f t="shared" si="24"/>
        <v>0</v>
      </c>
      <c r="P399" s="36">
        <f t="shared" si="25"/>
        <v>-1</v>
      </c>
      <c r="Q399" s="35">
        <f t="shared" si="26"/>
        <v>0</v>
      </c>
      <c r="R399" s="36">
        <f t="shared" si="27"/>
        <v>-1</v>
      </c>
      <c r="S399" s="47"/>
    </row>
    <row r="400" spans="3:19" x14ac:dyDescent="0.2">
      <c r="C400" s="41"/>
      <c r="D400" s="46"/>
      <c r="E400" s="43"/>
      <c r="F400" s="43"/>
      <c r="G400" s="43"/>
      <c r="H400" s="43"/>
      <c r="I400" s="43"/>
      <c r="J400" s="46"/>
      <c r="K400" s="44"/>
      <c r="L400" s="45"/>
      <c r="M400" s="48"/>
      <c r="N400" s="46"/>
      <c r="O400" s="35">
        <f t="shared" si="24"/>
        <v>0</v>
      </c>
      <c r="P400" s="36">
        <f t="shared" si="25"/>
        <v>-1</v>
      </c>
      <c r="Q400" s="35">
        <f t="shared" si="26"/>
        <v>0</v>
      </c>
      <c r="R400" s="36">
        <f t="shared" si="27"/>
        <v>-1</v>
      </c>
      <c r="S400" s="47"/>
    </row>
    <row r="401" spans="3:19" x14ac:dyDescent="0.2">
      <c r="C401" s="41"/>
      <c r="D401" s="46"/>
      <c r="E401" s="43"/>
      <c r="F401" s="43"/>
      <c r="G401" s="43"/>
      <c r="H401" s="43"/>
      <c r="I401" s="43"/>
      <c r="J401" s="46"/>
      <c r="K401" s="44"/>
      <c r="L401" s="45"/>
      <c r="M401" s="48"/>
      <c r="N401" s="46"/>
      <c r="O401" s="35">
        <f t="shared" si="24"/>
        <v>0</v>
      </c>
      <c r="P401" s="36">
        <f t="shared" si="25"/>
        <v>-1</v>
      </c>
      <c r="Q401" s="35">
        <f t="shared" si="26"/>
        <v>0</v>
      </c>
      <c r="R401" s="36">
        <f t="shared" si="27"/>
        <v>-1</v>
      </c>
      <c r="S401" s="47"/>
    </row>
    <row r="402" spans="3:19" x14ac:dyDescent="0.2">
      <c r="C402" s="41"/>
      <c r="D402" s="46"/>
      <c r="E402" s="43"/>
      <c r="F402" s="43"/>
      <c r="G402" s="43"/>
      <c r="H402" s="43"/>
      <c r="I402" s="43"/>
      <c r="J402" s="46"/>
      <c r="K402" s="44"/>
      <c r="L402" s="45"/>
      <c r="M402" s="48"/>
      <c r="N402" s="46"/>
      <c r="O402" s="35">
        <f t="shared" si="24"/>
        <v>0</v>
      </c>
      <c r="P402" s="36">
        <f t="shared" si="25"/>
        <v>-1</v>
      </c>
      <c r="Q402" s="35">
        <f t="shared" si="26"/>
        <v>0</v>
      </c>
      <c r="R402" s="36">
        <f t="shared" si="27"/>
        <v>-1</v>
      </c>
      <c r="S402" s="47"/>
    </row>
    <row r="403" spans="3:19" x14ac:dyDescent="0.2">
      <c r="C403" s="41"/>
      <c r="D403" s="46"/>
      <c r="E403" s="43"/>
      <c r="F403" s="43"/>
      <c r="G403" s="43"/>
      <c r="H403" s="43"/>
      <c r="I403" s="43"/>
      <c r="J403" s="46"/>
      <c r="K403" s="44"/>
      <c r="L403" s="45"/>
      <c r="M403" s="48"/>
      <c r="N403" s="46"/>
      <c r="O403" s="35">
        <f t="shared" si="24"/>
        <v>0</v>
      </c>
      <c r="P403" s="36">
        <f t="shared" si="25"/>
        <v>-1</v>
      </c>
      <c r="Q403" s="35">
        <f t="shared" si="26"/>
        <v>0</v>
      </c>
      <c r="R403" s="36">
        <f t="shared" si="27"/>
        <v>-1</v>
      </c>
      <c r="S403" s="47"/>
    </row>
    <row r="404" spans="3:19" x14ac:dyDescent="0.2">
      <c r="C404" s="41"/>
      <c r="D404" s="46"/>
      <c r="E404" s="43"/>
      <c r="F404" s="43"/>
      <c r="G404" s="43"/>
      <c r="H404" s="43"/>
      <c r="I404" s="43"/>
      <c r="J404" s="46"/>
      <c r="K404" s="44"/>
      <c r="L404" s="45"/>
      <c r="M404" s="48"/>
      <c r="N404" s="46"/>
      <c r="O404" s="35">
        <f t="shared" si="24"/>
        <v>0</v>
      </c>
      <c r="P404" s="36">
        <f t="shared" si="25"/>
        <v>-1</v>
      </c>
      <c r="Q404" s="35">
        <f t="shared" si="26"/>
        <v>0</v>
      </c>
      <c r="R404" s="36">
        <f t="shared" si="27"/>
        <v>-1</v>
      </c>
      <c r="S404" s="47"/>
    </row>
    <row r="405" spans="3:19" x14ac:dyDescent="0.2">
      <c r="C405" s="41"/>
      <c r="D405" s="46"/>
      <c r="E405" s="43"/>
      <c r="F405" s="43"/>
      <c r="G405" s="43"/>
      <c r="H405" s="43"/>
      <c r="I405" s="43"/>
      <c r="J405" s="46"/>
      <c r="K405" s="44"/>
      <c r="L405" s="45"/>
      <c r="M405" s="48"/>
      <c r="N405" s="46"/>
      <c r="O405" s="35">
        <f t="shared" si="24"/>
        <v>0</v>
      </c>
      <c r="P405" s="36">
        <f t="shared" si="25"/>
        <v>-1</v>
      </c>
      <c r="Q405" s="35">
        <f t="shared" si="26"/>
        <v>0</v>
      </c>
      <c r="R405" s="36">
        <f t="shared" si="27"/>
        <v>-1</v>
      </c>
      <c r="S405" s="47"/>
    </row>
    <row r="406" spans="3:19" x14ac:dyDescent="0.2">
      <c r="C406" s="41"/>
      <c r="D406" s="46"/>
      <c r="E406" s="43"/>
      <c r="F406" s="43"/>
      <c r="G406" s="43"/>
      <c r="H406" s="43"/>
      <c r="I406" s="43"/>
      <c r="J406" s="46"/>
      <c r="K406" s="44"/>
      <c r="L406" s="45"/>
      <c r="M406" s="48"/>
      <c r="N406" s="46"/>
      <c r="O406" s="35">
        <f t="shared" si="24"/>
        <v>0</v>
      </c>
      <c r="P406" s="36">
        <f t="shared" si="25"/>
        <v>-1</v>
      </c>
      <c r="Q406" s="35">
        <f t="shared" si="26"/>
        <v>0</v>
      </c>
      <c r="R406" s="36">
        <f t="shared" si="27"/>
        <v>-1</v>
      </c>
      <c r="S406" s="47"/>
    </row>
    <row r="407" spans="3:19" x14ac:dyDescent="0.2">
      <c r="C407" s="41"/>
      <c r="D407" s="46"/>
      <c r="E407" s="43"/>
      <c r="F407" s="43"/>
      <c r="G407" s="43"/>
      <c r="H407" s="43"/>
      <c r="I407" s="43"/>
      <c r="J407" s="46"/>
      <c r="K407" s="44"/>
      <c r="L407" s="45"/>
      <c r="M407" s="48"/>
      <c r="N407" s="46"/>
      <c r="O407" s="35">
        <f t="shared" si="24"/>
        <v>0</v>
      </c>
      <c r="P407" s="36">
        <f t="shared" si="25"/>
        <v>-1</v>
      </c>
      <c r="Q407" s="35">
        <f t="shared" si="26"/>
        <v>0</v>
      </c>
      <c r="R407" s="36">
        <f t="shared" si="27"/>
        <v>-1</v>
      </c>
      <c r="S407" s="47"/>
    </row>
    <row r="408" spans="3:19" x14ac:dyDescent="0.2">
      <c r="C408" s="41"/>
      <c r="D408" s="46"/>
      <c r="E408" s="43"/>
      <c r="F408" s="43"/>
      <c r="G408" s="43"/>
      <c r="H408" s="43"/>
      <c r="I408" s="43"/>
      <c r="J408" s="46"/>
      <c r="K408" s="44"/>
      <c r="L408" s="45"/>
      <c r="M408" s="48"/>
      <c r="N408" s="46"/>
      <c r="O408" s="35">
        <f t="shared" si="24"/>
        <v>0</v>
      </c>
      <c r="P408" s="36">
        <f t="shared" si="25"/>
        <v>-1</v>
      </c>
      <c r="Q408" s="35">
        <f t="shared" si="26"/>
        <v>0</v>
      </c>
      <c r="R408" s="36">
        <f t="shared" si="27"/>
        <v>-1</v>
      </c>
      <c r="S408" s="47"/>
    </row>
    <row r="409" spans="3:19" x14ac:dyDescent="0.2">
      <c r="C409" s="41"/>
      <c r="D409" s="46"/>
      <c r="E409" s="43"/>
      <c r="F409" s="43"/>
      <c r="G409" s="43"/>
      <c r="H409" s="43"/>
      <c r="I409" s="43"/>
      <c r="J409" s="46"/>
      <c r="K409" s="44"/>
      <c r="L409" s="45"/>
      <c r="M409" s="48"/>
      <c r="N409" s="46"/>
      <c r="O409" s="35">
        <f t="shared" si="24"/>
        <v>0</v>
      </c>
      <c r="P409" s="36">
        <f t="shared" si="25"/>
        <v>-1</v>
      </c>
      <c r="Q409" s="35">
        <f t="shared" si="26"/>
        <v>0</v>
      </c>
      <c r="R409" s="36">
        <f t="shared" si="27"/>
        <v>-1</v>
      </c>
      <c r="S409" s="47"/>
    </row>
    <row r="410" spans="3:19" x14ac:dyDescent="0.2">
      <c r="C410" s="41"/>
      <c r="D410" s="46"/>
      <c r="E410" s="43"/>
      <c r="F410" s="43"/>
      <c r="G410" s="43"/>
      <c r="H410" s="43"/>
      <c r="I410" s="43"/>
      <c r="J410" s="46"/>
      <c r="K410" s="44"/>
      <c r="L410" s="45"/>
      <c r="M410" s="48"/>
      <c r="N410" s="46"/>
      <c r="O410" s="35">
        <f t="shared" si="24"/>
        <v>0</v>
      </c>
      <c r="P410" s="36">
        <f t="shared" si="25"/>
        <v>-1</v>
      </c>
      <c r="Q410" s="35">
        <f t="shared" si="26"/>
        <v>0</v>
      </c>
      <c r="R410" s="36">
        <f t="shared" si="27"/>
        <v>-1</v>
      </c>
      <c r="S410" s="47"/>
    </row>
    <row r="411" spans="3:19" x14ac:dyDescent="0.2">
      <c r="C411" s="41"/>
      <c r="D411" s="46"/>
      <c r="E411" s="43"/>
      <c r="F411" s="43"/>
      <c r="G411" s="43"/>
      <c r="H411" s="43"/>
      <c r="I411" s="43"/>
      <c r="J411" s="46"/>
      <c r="K411" s="44"/>
      <c r="L411" s="45"/>
      <c r="M411" s="48"/>
      <c r="N411" s="46"/>
      <c r="O411" s="35">
        <f t="shared" si="24"/>
        <v>0</v>
      </c>
      <c r="P411" s="36">
        <f t="shared" si="25"/>
        <v>-1</v>
      </c>
      <c r="Q411" s="35">
        <f t="shared" si="26"/>
        <v>0</v>
      </c>
      <c r="R411" s="36">
        <f t="shared" si="27"/>
        <v>-1</v>
      </c>
      <c r="S411" s="47"/>
    </row>
    <row r="412" spans="3:19" x14ac:dyDescent="0.2">
      <c r="C412" s="41"/>
      <c r="D412" s="46"/>
      <c r="E412" s="43"/>
      <c r="F412" s="43"/>
      <c r="G412" s="43"/>
      <c r="H412" s="43"/>
      <c r="I412" s="43"/>
      <c r="J412" s="46"/>
      <c r="K412" s="44"/>
      <c r="L412" s="45"/>
      <c r="M412" s="48"/>
      <c r="N412" s="46"/>
      <c r="O412" s="35">
        <f t="shared" si="24"/>
        <v>0</v>
      </c>
      <c r="P412" s="36">
        <f t="shared" si="25"/>
        <v>-1</v>
      </c>
      <c r="Q412" s="35">
        <f t="shared" si="26"/>
        <v>0</v>
      </c>
      <c r="R412" s="36">
        <f t="shared" si="27"/>
        <v>-1</v>
      </c>
      <c r="S412" s="47"/>
    </row>
    <row r="413" spans="3:19" x14ac:dyDescent="0.2">
      <c r="C413" s="41"/>
      <c r="D413" s="46"/>
      <c r="E413" s="43"/>
      <c r="F413" s="43"/>
      <c r="G413" s="43"/>
      <c r="H413" s="43"/>
      <c r="I413" s="43"/>
      <c r="J413" s="46"/>
      <c r="K413" s="44"/>
      <c r="L413" s="45"/>
      <c r="M413" s="48"/>
      <c r="N413" s="46"/>
      <c r="O413" s="35">
        <f t="shared" si="24"/>
        <v>0</v>
      </c>
      <c r="P413" s="36">
        <f t="shared" si="25"/>
        <v>-1</v>
      </c>
      <c r="Q413" s="35">
        <f t="shared" si="26"/>
        <v>0</v>
      </c>
      <c r="R413" s="36">
        <f t="shared" si="27"/>
        <v>-1</v>
      </c>
      <c r="S413" s="47"/>
    </row>
    <row r="414" spans="3:19" x14ac:dyDescent="0.2">
      <c r="C414" s="41"/>
      <c r="D414" s="46"/>
      <c r="E414" s="43"/>
      <c r="F414" s="43"/>
      <c r="G414" s="43"/>
      <c r="H414" s="43"/>
      <c r="I414" s="43"/>
      <c r="J414" s="46"/>
      <c r="K414" s="44"/>
      <c r="L414" s="45"/>
      <c r="M414" s="48"/>
      <c r="N414" s="46"/>
      <c r="O414" s="35">
        <f t="shared" si="24"/>
        <v>0</v>
      </c>
      <c r="P414" s="36">
        <f t="shared" si="25"/>
        <v>-1</v>
      </c>
      <c r="Q414" s="35">
        <f t="shared" si="26"/>
        <v>0</v>
      </c>
      <c r="R414" s="36">
        <f t="shared" si="27"/>
        <v>-1</v>
      </c>
      <c r="S414" s="47"/>
    </row>
    <row r="415" spans="3:19" x14ac:dyDescent="0.2">
      <c r="C415" s="41"/>
      <c r="D415" s="46"/>
      <c r="E415" s="43"/>
      <c r="F415" s="43"/>
      <c r="G415" s="43"/>
      <c r="H415" s="43"/>
      <c r="I415" s="43"/>
      <c r="J415" s="46"/>
      <c r="K415" s="44"/>
      <c r="L415" s="45"/>
      <c r="M415" s="48"/>
      <c r="N415" s="46"/>
      <c r="O415" s="35">
        <f t="shared" si="24"/>
        <v>0</v>
      </c>
      <c r="P415" s="36">
        <f t="shared" si="25"/>
        <v>-1</v>
      </c>
      <c r="Q415" s="35">
        <f t="shared" si="26"/>
        <v>0</v>
      </c>
      <c r="R415" s="36">
        <f t="shared" si="27"/>
        <v>-1</v>
      </c>
      <c r="S415" s="47"/>
    </row>
    <row r="416" spans="3:19" x14ac:dyDescent="0.2">
      <c r="C416" s="41"/>
      <c r="D416" s="46"/>
      <c r="E416" s="43"/>
      <c r="F416" s="43"/>
      <c r="G416" s="43"/>
      <c r="H416" s="43"/>
      <c r="I416" s="43"/>
      <c r="J416" s="46"/>
      <c r="K416" s="44"/>
      <c r="L416" s="45"/>
      <c r="M416" s="48"/>
      <c r="N416" s="46"/>
      <c r="O416" s="35">
        <f t="shared" si="24"/>
        <v>0</v>
      </c>
      <c r="P416" s="36">
        <f t="shared" si="25"/>
        <v>-1</v>
      </c>
      <c r="Q416" s="35">
        <f t="shared" si="26"/>
        <v>0</v>
      </c>
      <c r="R416" s="36">
        <f t="shared" si="27"/>
        <v>-1</v>
      </c>
      <c r="S416" s="47"/>
    </row>
    <row r="417" spans="3:19" x14ac:dyDescent="0.2">
      <c r="C417" s="41"/>
      <c r="D417" s="46"/>
      <c r="E417" s="43"/>
      <c r="F417" s="43"/>
      <c r="G417" s="43"/>
      <c r="H417" s="43"/>
      <c r="I417" s="43"/>
      <c r="J417" s="46"/>
      <c r="K417" s="44"/>
      <c r="L417" s="45"/>
      <c r="M417" s="48"/>
      <c r="N417" s="46"/>
      <c r="O417" s="35">
        <f t="shared" si="24"/>
        <v>0</v>
      </c>
      <c r="P417" s="36">
        <f t="shared" si="25"/>
        <v>-1</v>
      </c>
      <c r="Q417" s="35">
        <f t="shared" si="26"/>
        <v>0</v>
      </c>
      <c r="R417" s="36">
        <f t="shared" si="27"/>
        <v>-1</v>
      </c>
      <c r="S417" s="47"/>
    </row>
    <row r="418" spans="3:19" x14ac:dyDescent="0.2">
      <c r="C418" s="41"/>
      <c r="D418" s="46"/>
      <c r="E418" s="43"/>
      <c r="F418" s="43"/>
      <c r="G418" s="43"/>
      <c r="H418" s="43"/>
      <c r="I418" s="43"/>
      <c r="J418" s="46"/>
      <c r="K418" s="44"/>
      <c r="L418" s="45"/>
      <c r="M418" s="48"/>
      <c r="N418" s="46"/>
      <c r="O418" s="35">
        <f t="shared" si="24"/>
        <v>0</v>
      </c>
      <c r="P418" s="36">
        <f t="shared" si="25"/>
        <v>-1</v>
      </c>
      <c r="Q418" s="35">
        <f t="shared" si="26"/>
        <v>0</v>
      </c>
      <c r="R418" s="36">
        <f t="shared" si="27"/>
        <v>-1</v>
      </c>
      <c r="S418" s="47"/>
    </row>
    <row r="419" spans="3:19" x14ac:dyDescent="0.2">
      <c r="C419" s="41"/>
      <c r="D419" s="46"/>
      <c r="E419" s="43"/>
      <c r="F419" s="43"/>
      <c r="G419" s="43"/>
      <c r="H419" s="43"/>
      <c r="I419" s="43"/>
      <c r="J419" s="46"/>
      <c r="K419" s="44"/>
      <c r="L419" s="45"/>
      <c r="M419" s="48"/>
      <c r="N419" s="46"/>
      <c r="O419" s="35">
        <f t="shared" si="24"/>
        <v>0</v>
      </c>
      <c r="P419" s="36">
        <f t="shared" si="25"/>
        <v>-1</v>
      </c>
      <c r="Q419" s="35">
        <f t="shared" si="26"/>
        <v>0</v>
      </c>
      <c r="R419" s="36">
        <f t="shared" si="27"/>
        <v>-1</v>
      </c>
      <c r="S419" s="47"/>
    </row>
    <row r="420" spans="3:19" x14ac:dyDescent="0.2">
      <c r="C420" s="41"/>
      <c r="D420" s="46"/>
      <c r="E420" s="43"/>
      <c r="F420" s="43"/>
      <c r="G420" s="43"/>
      <c r="H420" s="43"/>
      <c r="I420" s="43"/>
      <c r="J420" s="46"/>
      <c r="K420" s="44"/>
      <c r="L420" s="45"/>
      <c r="M420" s="48"/>
      <c r="N420" s="46"/>
      <c r="O420" s="35">
        <f t="shared" si="24"/>
        <v>0</v>
      </c>
      <c r="P420" s="36">
        <f t="shared" si="25"/>
        <v>-1</v>
      </c>
      <c r="Q420" s="35">
        <f t="shared" si="26"/>
        <v>0</v>
      </c>
      <c r="R420" s="36">
        <f t="shared" si="27"/>
        <v>-1</v>
      </c>
      <c r="S420" s="47"/>
    </row>
    <row r="421" spans="3:19" x14ac:dyDescent="0.2">
      <c r="C421" s="41"/>
      <c r="D421" s="46"/>
      <c r="E421" s="43"/>
      <c r="F421" s="43"/>
      <c r="G421" s="43"/>
      <c r="H421" s="43"/>
      <c r="I421" s="43"/>
      <c r="J421" s="46"/>
      <c r="K421" s="44"/>
      <c r="L421" s="45"/>
      <c r="M421" s="48"/>
      <c r="N421" s="46"/>
      <c r="O421" s="35">
        <f t="shared" si="24"/>
        <v>0</v>
      </c>
      <c r="P421" s="36">
        <f t="shared" si="25"/>
        <v>-1</v>
      </c>
      <c r="Q421" s="35">
        <f t="shared" si="26"/>
        <v>0</v>
      </c>
      <c r="R421" s="36">
        <f t="shared" si="27"/>
        <v>-1</v>
      </c>
      <c r="S421" s="47"/>
    </row>
    <row r="422" spans="3:19" x14ac:dyDescent="0.2">
      <c r="C422" s="41"/>
      <c r="D422" s="46"/>
      <c r="E422" s="43"/>
      <c r="F422" s="43"/>
      <c r="G422" s="43"/>
      <c r="H422" s="43"/>
      <c r="I422" s="43"/>
      <c r="J422" s="46"/>
      <c r="K422" s="44"/>
      <c r="L422" s="45"/>
      <c r="M422" s="48"/>
      <c r="N422" s="46"/>
      <c r="O422" s="35">
        <f t="shared" si="24"/>
        <v>0</v>
      </c>
      <c r="P422" s="36">
        <f t="shared" si="25"/>
        <v>-1</v>
      </c>
      <c r="Q422" s="35">
        <f t="shared" si="26"/>
        <v>0</v>
      </c>
      <c r="R422" s="36">
        <f t="shared" si="27"/>
        <v>-1</v>
      </c>
      <c r="S422" s="47"/>
    </row>
    <row r="423" spans="3:19" x14ac:dyDescent="0.2">
      <c r="C423" s="41"/>
      <c r="D423" s="46"/>
      <c r="E423" s="43"/>
      <c r="F423" s="43"/>
      <c r="G423" s="43"/>
      <c r="H423" s="43"/>
      <c r="I423" s="43"/>
      <c r="J423" s="46"/>
      <c r="K423" s="44"/>
      <c r="L423" s="45"/>
      <c r="M423" s="48"/>
      <c r="N423" s="46"/>
      <c r="O423" s="35">
        <f t="shared" si="24"/>
        <v>0</v>
      </c>
      <c r="P423" s="36">
        <f t="shared" si="25"/>
        <v>-1</v>
      </c>
      <c r="Q423" s="35">
        <f t="shared" si="26"/>
        <v>0</v>
      </c>
      <c r="R423" s="36">
        <f t="shared" si="27"/>
        <v>-1</v>
      </c>
      <c r="S423" s="47"/>
    </row>
    <row r="424" spans="3:19" x14ac:dyDescent="0.2">
      <c r="C424" s="41"/>
      <c r="D424" s="46"/>
      <c r="E424" s="43"/>
      <c r="F424" s="43"/>
      <c r="G424" s="43"/>
      <c r="H424" s="43"/>
      <c r="I424" s="43"/>
      <c r="J424" s="46"/>
      <c r="K424" s="44"/>
      <c r="L424" s="45"/>
      <c r="M424" s="48"/>
      <c r="N424" s="46"/>
      <c r="O424" s="35">
        <f t="shared" si="24"/>
        <v>0</v>
      </c>
      <c r="P424" s="36">
        <f t="shared" si="25"/>
        <v>-1</v>
      </c>
      <c r="Q424" s="35">
        <f t="shared" si="26"/>
        <v>0</v>
      </c>
      <c r="R424" s="36">
        <f t="shared" si="27"/>
        <v>-1</v>
      </c>
      <c r="S424" s="47"/>
    </row>
    <row r="425" spans="3:19" x14ac:dyDescent="0.2">
      <c r="C425" s="41"/>
      <c r="D425" s="46"/>
      <c r="E425" s="43"/>
      <c r="F425" s="43"/>
      <c r="G425" s="43"/>
      <c r="H425" s="43"/>
      <c r="I425" s="43"/>
      <c r="J425" s="46"/>
      <c r="K425" s="44"/>
      <c r="L425" s="45"/>
      <c r="M425" s="48"/>
      <c r="N425" s="46"/>
      <c r="O425" s="35">
        <f t="shared" si="24"/>
        <v>0</v>
      </c>
      <c r="P425" s="36">
        <f t="shared" si="25"/>
        <v>-1</v>
      </c>
      <c r="Q425" s="35">
        <f t="shared" si="26"/>
        <v>0</v>
      </c>
      <c r="R425" s="36">
        <f t="shared" si="27"/>
        <v>-1</v>
      </c>
      <c r="S425" s="47"/>
    </row>
    <row r="426" spans="3:19" x14ac:dyDescent="0.2">
      <c r="C426" s="41"/>
      <c r="D426" s="46"/>
      <c r="E426" s="43"/>
      <c r="F426" s="43"/>
      <c r="G426" s="43"/>
      <c r="H426" s="43"/>
      <c r="I426" s="43"/>
      <c r="J426" s="46"/>
      <c r="K426" s="44"/>
      <c r="L426" s="45"/>
      <c r="M426" s="48"/>
      <c r="N426" s="46"/>
      <c r="O426" s="35">
        <f t="shared" si="24"/>
        <v>0</v>
      </c>
      <c r="P426" s="36">
        <f t="shared" si="25"/>
        <v>-1</v>
      </c>
      <c r="Q426" s="35">
        <f t="shared" si="26"/>
        <v>0</v>
      </c>
      <c r="R426" s="36">
        <f t="shared" si="27"/>
        <v>-1</v>
      </c>
      <c r="S426" s="47"/>
    </row>
    <row r="427" spans="3:19" x14ac:dyDescent="0.2">
      <c r="C427" s="41"/>
      <c r="D427" s="46"/>
      <c r="E427" s="43"/>
      <c r="F427" s="43"/>
      <c r="G427" s="43"/>
      <c r="H427" s="43"/>
      <c r="I427" s="43"/>
      <c r="J427" s="46"/>
      <c r="K427" s="44"/>
      <c r="L427" s="45"/>
      <c r="M427" s="48"/>
      <c r="N427" s="46"/>
      <c r="O427" s="35">
        <f t="shared" si="24"/>
        <v>0</v>
      </c>
      <c r="P427" s="36">
        <f t="shared" si="25"/>
        <v>-1</v>
      </c>
      <c r="Q427" s="35">
        <f t="shared" si="26"/>
        <v>0</v>
      </c>
      <c r="R427" s="36">
        <f t="shared" si="27"/>
        <v>-1</v>
      </c>
      <c r="S427" s="47"/>
    </row>
    <row r="428" spans="3:19" x14ac:dyDescent="0.2">
      <c r="C428" s="41"/>
      <c r="D428" s="46"/>
      <c r="E428" s="43"/>
      <c r="F428" s="43"/>
      <c r="G428" s="43"/>
      <c r="H428" s="43"/>
      <c r="I428" s="43"/>
      <c r="J428" s="46"/>
      <c r="K428" s="44"/>
      <c r="L428" s="45"/>
      <c r="M428" s="48"/>
      <c r="N428" s="46"/>
      <c r="O428" s="35">
        <f t="shared" si="24"/>
        <v>0</v>
      </c>
      <c r="P428" s="36">
        <f t="shared" si="25"/>
        <v>-1</v>
      </c>
      <c r="Q428" s="35">
        <f t="shared" si="26"/>
        <v>0</v>
      </c>
      <c r="R428" s="36">
        <f t="shared" si="27"/>
        <v>-1</v>
      </c>
      <c r="S428" s="47"/>
    </row>
    <row r="429" spans="3:19" x14ac:dyDescent="0.2">
      <c r="C429" s="41"/>
      <c r="D429" s="46"/>
      <c r="E429" s="43"/>
      <c r="F429" s="43"/>
      <c r="G429" s="43"/>
      <c r="H429" s="43"/>
      <c r="I429" s="43"/>
      <c r="J429" s="46"/>
      <c r="K429" s="44"/>
      <c r="L429" s="45"/>
      <c r="M429" s="48"/>
      <c r="N429" s="46"/>
      <c r="O429" s="35">
        <f t="shared" si="24"/>
        <v>0</v>
      </c>
      <c r="P429" s="36">
        <f t="shared" si="25"/>
        <v>-1</v>
      </c>
      <c r="Q429" s="35">
        <f t="shared" si="26"/>
        <v>0</v>
      </c>
      <c r="R429" s="36">
        <f t="shared" si="27"/>
        <v>-1</v>
      </c>
      <c r="S429" s="47"/>
    </row>
    <row r="430" spans="3:19" x14ac:dyDescent="0.2">
      <c r="C430" s="41"/>
      <c r="D430" s="46"/>
      <c r="E430" s="43"/>
      <c r="F430" s="43"/>
      <c r="G430" s="43"/>
      <c r="H430" s="43"/>
      <c r="I430" s="43"/>
      <c r="J430" s="46"/>
      <c r="K430" s="44"/>
      <c r="L430" s="45"/>
      <c r="M430" s="48"/>
      <c r="N430" s="46"/>
      <c r="O430" s="35">
        <f t="shared" si="24"/>
        <v>0</v>
      </c>
      <c r="P430" s="36">
        <f t="shared" si="25"/>
        <v>-1</v>
      </c>
      <c r="Q430" s="35">
        <f t="shared" si="26"/>
        <v>0</v>
      </c>
      <c r="R430" s="36">
        <f t="shared" si="27"/>
        <v>-1</v>
      </c>
      <c r="S430" s="47"/>
    </row>
    <row r="431" spans="3:19" x14ac:dyDescent="0.2">
      <c r="C431" s="41"/>
      <c r="D431" s="46"/>
      <c r="E431" s="43"/>
      <c r="F431" s="43"/>
      <c r="G431" s="43"/>
      <c r="H431" s="43"/>
      <c r="I431" s="43"/>
      <c r="J431" s="46"/>
      <c r="K431" s="44"/>
      <c r="L431" s="45"/>
      <c r="M431" s="48"/>
      <c r="N431" s="46"/>
      <c r="O431" s="35">
        <f t="shared" si="24"/>
        <v>0</v>
      </c>
      <c r="P431" s="36">
        <f t="shared" si="25"/>
        <v>-1</v>
      </c>
      <c r="Q431" s="35">
        <f t="shared" si="26"/>
        <v>0</v>
      </c>
      <c r="R431" s="36">
        <f t="shared" si="27"/>
        <v>-1</v>
      </c>
      <c r="S431" s="47"/>
    </row>
    <row r="432" spans="3:19" x14ac:dyDescent="0.2">
      <c r="C432" s="41"/>
      <c r="D432" s="46"/>
      <c r="E432" s="43"/>
      <c r="F432" s="43"/>
      <c r="G432" s="43"/>
      <c r="H432" s="43"/>
      <c r="I432" s="43"/>
      <c r="J432" s="46"/>
      <c r="K432" s="44"/>
      <c r="L432" s="45"/>
      <c r="M432" s="48"/>
      <c r="N432" s="46"/>
      <c r="O432" s="35">
        <f t="shared" si="24"/>
        <v>0</v>
      </c>
      <c r="P432" s="36">
        <f t="shared" si="25"/>
        <v>-1</v>
      </c>
      <c r="Q432" s="35">
        <f t="shared" si="26"/>
        <v>0</v>
      </c>
      <c r="R432" s="36">
        <f t="shared" si="27"/>
        <v>-1</v>
      </c>
      <c r="S432" s="47"/>
    </row>
    <row r="433" spans="3:19" x14ac:dyDescent="0.2">
      <c r="C433" s="41"/>
      <c r="D433" s="46"/>
      <c r="E433" s="43"/>
      <c r="F433" s="43"/>
      <c r="G433" s="43"/>
      <c r="H433" s="43"/>
      <c r="I433" s="43"/>
      <c r="J433" s="46"/>
      <c r="K433" s="44"/>
      <c r="L433" s="45"/>
      <c r="M433" s="48"/>
      <c r="N433" s="46"/>
      <c r="O433" s="35">
        <f t="shared" si="24"/>
        <v>0</v>
      </c>
      <c r="P433" s="36">
        <f t="shared" si="25"/>
        <v>-1</v>
      </c>
      <c r="Q433" s="35">
        <f t="shared" si="26"/>
        <v>0</v>
      </c>
      <c r="R433" s="36">
        <f t="shared" si="27"/>
        <v>-1</v>
      </c>
      <c r="S433" s="47"/>
    </row>
    <row r="434" spans="3:19" x14ac:dyDescent="0.2">
      <c r="C434" s="41"/>
      <c r="D434" s="46"/>
      <c r="E434" s="43"/>
      <c r="F434" s="43"/>
      <c r="G434" s="43"/>
      <c r="H434" s="43"/>
      <c r="I434" s="43"/>
      <c r="J434" s="46"/>
      <c r="K434" s="44"/>
      <c r="L434" s="45"/>
      <c r="M434" s="48"/>
      <c r="N434" s="46"/>
      <c r="O434" s="35">
        <f t="shared" si="24"/>
        <v>0</v>
      </c>
      <c r="P434" s="36">
        <f t="shared" si="25"/>
        <v>-1</v>
      </c>
      <c r="Q434" s="35">
        <f t="shared" si="26"/>
        <v>0</v>
      </c>
      <c r="R434" s="36">
        <f t="shared" si="27"/>
        <v>-1</v>
      </c>
      <c r="S434" s="47"/>
    </row>
    <row r="435" spans="3:19" x14ac:dyDescent="0.2">
      <c r="C435" s="41"/>
      <c r="D435" s="46"/>
      <c r="E435" s="43"/>
      <c r="F435" s="43"/>
      <c r="G435" s="43"/>
      <c r="H435" s="43"/>
      <c r="I435" s="43"/>
      <c r="J435" s="46"/>
      <c r="K435" s="44"/>
      <c r="L435" s="45"/>
      <c r="M435" s="48"/>
      <c r="N435" s="46"/>
      <c r="O435" s="35">
        <f t="shared" si="24"/>
        <v>0</v>
      </c>
      <c r="P435" s="36">
        <f t="shared" si="25"/>
        <v>-1</v>
      </c>
      <c r="Q435" s="35">
        <f t="shared" si="26"/>
        <v>0</v>
      </c>
      <c r="R435" s="36">
        <f t="shared" si="27"/>
        <v>-1</v>
      </c>
      <c r="S435" s="47"/>
    </row>
    <row r="436" spans="3:19" x14ac:dyDescent="0.2">
      <c r="C436" s="41"/>
      <c r="D436" s="46"/>
      <c r="E436" s="43"/>
      <c r="F436" s="43"/>
      <c r="G436" s="43"/>
      <c r="H436" s="43"/>
      <c r="I436" s="43"/>
      <c r="J436" s="46"/>
      <c r="K436" s="44"/>
      <c r="L436" s="45"/>
      <c r="M436" s="48"/>
      <c r="N436" s="46"/>
      <c r="O436" s="35">
        <f t="shared" si="24"/>
        <v>0</v>
      </c>
      <c r="P436" s="36">
        <f t="shared" si="25"/>
        <v>-1</v>
      </c>
      <c r="Q436" s="35">
        <f t="shared" si="26"/>
        <v>0</v>
      </c>
      <c r="R436" s="36">
        <f t="shared" si="27"/>
        <v>-1</v>
      </c>
      <c r="S436" s="47"/>
    </row>
    <row r="437" spans="3:19" x14ac:dyDescent="0.2">
      <c r="C437" s="41"/>
      <c r="D437" s="46"/>
      <c r="E437" s="43"/>
      <c r="F437" s="43"/>
      <c r="G437" s="43"/>
      <c r="H437" s="43"/>
      <c r="I437" s="43"/>
      <c r="J437" s="46"/>
      <c r="K437" s="44"/>
      <c r="L437" s="45"/>
      <c r="M437" s="48"/>
      <c r="N437" s="46"/>
      <c r="O437" s="35">
        <f t="shared" si="24"/>
        <v>0</v>
      </c>
      <c r="P437" s="36">
        <f t="shared" si="25"/>
        <v>-1</v>
      </c>
      <c r="Q437" s="35">
        <f t="shared" si="26"/>
        <v>0</v>
      </c>
      <c r="R437" s="36">
        <f t="shared" si="27"/>
        <v>-1</v>
      </c>
      <c r="S437" s="47"/>
    </row>
    <row r="438" spans="3:19" x14ac:dyDescent="0.2">
      <c r="C438" s="41"/>
      <c r="D438" s="46"/>
      <c r="E438" s="43"/>
      <c r="F438" s="43"/>
      <c r="G438" s="43"/>
      <c r="H438" s="43"/>
      <c r="I438" s="43"/>
      <c r="J438" s="46"/>
      <c r="K438" s="44"/>
      <c r="L438" s="45"/>
      <c r="M438" s="48"/>
      <c r="N438" s="46"/>
      <c r="O438" s="35">
        <f t="shared" si="24"/>
        <v>0</v>
      </c>
      <c r="P438" s="36">
        <f t="shared" si="25"/>
        <v>-1</v>
      </c>
      <c r="Q438" s="35">
        <f t="shared" si="26"/>
        <v>0</v>
      </c>
      <c r="R438" s="36">
        <f t="shared" si="27"/>
        <v>-1</v>
      </c>
      <c r="S438" s="47"/>
    </row>
    <row r="439" spans="3:19" x14ac:dyDescent="0.2">
      <c r="C439" s="41"/>
      <c r="D439" s="46"/>
      <c r="E439" s="43"/>
      <c r="F439" s="43"/>
      <c r="G439" s="43"/>
      <c r="H439" s="43"/>
      <c r="I439" s="43"/>
      <c r="J439" s="46"/>
      <c r="K439" s="44"/>
      <c r="L439" s="45"/>
      <c r="M439" s="48"/>
      <c r="N439" s="46"/>
      <c r="O439" s="35">
        <f t="shared" si="24"/>
        <v>0</v>
      </c>
      <c r="P439" s="36">
        <f t="shared" si="25"/>
        <v>-1</v>
      </c>
      <c r="Q439" s="35">
        <f t="shared" si="26"/>
        <v>0</v>
      </c>
      <c r="R439" s="36">
        <f t="shared" si="27"/>
        <v>-1</v>
      </c>
      <c r="S439" s="47"/>
    </row>
    <row r="440" spans="3:19" x14ac:dyDescent="0.2">
      <c r="C440" s="41"/>
      <c r="D440" s="46"/>
      <c r="E440" s="43"/>
      <c r="F440" s="43"/>
      <c r="G440" s="43"/>
      <c r="H440" s="43"/>
      <c r="I440" s="43"/>
      <c r="J440" s="46"/>
      <c r="K440" s="44"/>
      <c r="L440" s="45"/>
      <c r="M440" s="48"/>
      <c r="N440" s="46"/>
      <c r="O440" s="35">
        <f t="shared" si="24"/>
        <v>0</v>
      </c>
      <c r="P440" s="36">
        <f t="shared" si="25"/>
        <v>-1</v>
      </c>
      <c r="Q440" s="35">
        <f t="shared" si="26"/>
        <v>0</v>
      </c>
      <c r="R440" s="36">
        <f t="shared" si="27"/>
        <v>-1</v>
      </c>
      <c r="S440" s="47"/>
    </row>
    <row r="441" spans="3:19" x14ac:dyDescent="0.2">
      <c r="C441" s="41"/>
      <c r="D441" s="46"/>
      <c r="E441" s="43"/>
      <c r="F441" s="43"/>
      <c r="G441" s="43"/>
      <c r="H441" s="43"/>
      <c r="I441" s="43"/>
      <c r="J441" s="46"/>
      <c r="K441" s="44"/>
      <c r="L441" s="45"/>
      <c r="M441" s="48"/>
      <c r="N441" s="46"/>
      <c r="O441" s="35">
        <f t="shared" si="24"/>
        <v>0</v>
      </c>
      <c r="P441" s="36">
        <f t="shared" si="25"/>
        <v>-1</v>
      </c>
      <c r="Q441" s="35">
        <f t="shared" si="26"/>
        <v>0</v>
      </c>
      <c r="R441" s="36">
        <f t="shared" si="27"/>
        <v>-1</v>
      </c>
      <c r="S441" s="47"/>
    </row>
    <row r="442" spans="3:19" x14ac:dyDescent="0.2">
      <c r="C442" s="41"/>
      <c r="D442" s="46"/>
      <c r="E442" s="43"/>
      <c r="F442" s="43"/>
      <c r="G442" s="43"/>
      <c r="H442" s="43"/>
      <c r="I442" s="43"/>
      <c r="J442" s="46"/>
      <c r="K442" s="44"/>
      <c r="L442" s="45"/>
      <c r="M442" s="48"/>
      <c r="N442" s="46"/>
      <c r="O442" s="35">
        <f t="shared" si="24"/>
        <v>0</v>
      </c>
      <c r="P442" s="36">
        <f t="shared" si="25"/>
        <v>-1</v>
      </c>
      <c r="Q442" s="35">
        <f t="shared" si="26"/>
        <v>0</v>
      </c>
      <c r="R442" s="36">
        <f t="shared" si="27"/>
        <v>-1</v>
      </c>
      <c r="S442" s="47"/>
    </row>
    <row r="443" spans="3:19" x14ac:dyDescent="0.2">
      <c r="C443" s="41"/>
      <c r="D443" s="46"/>
      <c r="E443" s="43"/>
      <c r="F443" s="43"/>
      <c r="G443" s="43"/>
      <c r="H443" s="43"/>
      <c r="I443" s="43"/>
      <c r="J443" s="46"/>
      <c r="K443" s="44"/>
      <c r="L443" s="45"/>
      <c r="M443" s="48"/>
      <c r="N443" s="46"/>
      <c r="O443" s="35">
        <f t="shared" si="24"/>
        <v>0</v>
      </c>
      <c r="P443" s="36">
        <f t="shared" si="25"/>
        <v>-1</v>
      </c>
      <c r="Q443" s="35">
        <f t="shared" si="26"/>
        <v>0</v>
      </c>
      <c r="R443" s="36">
        <f t="shared" si="27"/>
        <v>-1</v>
      </c>
      <c r="S443" s="47"/>
    </row>
    <row r="444" spans="3:19" x14ac:dyDescent="0.2">
      <c r="C444" s="41"/>
      <c r="D444" s="46"/>
      <c r="E444" s="43"/>
      <c r="F444" s="43"/>
      <c r="G444" s="43"/>
      <c r="H444" s="43"/>
      <c r="I444" s="43"/>
      <c r="J444" s="46"/>
      <c r="K444" s="44"/>
      <c r="L444" s="45"/>
      <c r="M444" s="48"/>
      <c r="N444" s="46"/>
      <c r="O444" s="35">
        <f t="shared" si="24"/>
        <v>0</v>
      </c>
      <c r="P444" s="36">
        <f t="shared" si="25"/>
        <v>-1</v>
      </c>
      <c r="Q444" s="35">
        <f t="shared" si="26"/>
        <v>0</v>
      </c>
      <c r="R444" s="36">
        <f t="shared" si="27"/>
        <v>-1</v>
      </c>
      <c r="S444" s="47"/>
    </row>
    <row r="445" spans="3:19" x14ac:dyDescent="0.2">
      <c r="C445" s="41"/>
      <c r="D445" s="46"/>
      <c r="E445" s="43"/>
      <c r="F445" s="43"/>
      <c r="G445" s="43"/>
      <c r="H445" s="43"/>
      <c r="I445" s="43"/>
      <c r="J445" s="46"/>
      <c r="K445" s="44"/>
      <c r="L445" s="45"/>
      <c r="M445" s="48"/>
      <c r="N445" s="46"/>
      <c r="O445" s="35">
        <f t="shared" si="24"/>
        <v>0</v>
      </c>
      <c r="P445" s="36">
        <f t="shared" si="25"/>
        <v>-1</v>
      </c>
      <c r="Q445" s="35">
        <f t="shared" si="26"/>
        <v>0</v>
      </c>
      <c r="R445" s="36">
        <f t="shared" si="27"/>
        <v>-1</v>
      </c>
      <c r="S445" s="47"/>
    </row>
    <row r="446" spans="3:19" x14ac:dyDescent="0.2">
      <c r="C446" s="41"/>
      <c r="D446" s="46"/>
      <c r="E446" s="43"/>
      <c r="F446" s="43"/>
      <c r="G446" s="43"/>
      <c r="H446" s="43"/>
      <c r="I446" s="43"/>
      <c r="J446" s="46"/>
      <c r="K446" s="44"/>
      <c r="L446" s="45"/>
      <c r="M446" s="48"/>
      <c r="N446" s="46"/>
      <c r="O446" s="35">
        <f t="shared" si="24"/>
        <v>0</v>
      </c>
      <c r="P446" s="36">
        <f t="shared" si="25"/>
        <v>-1</v>
      </c>
      <c r="Q446" s="35">
        <f t="shared" si="26"/>
        <v>0</v>
      </c>
      <c r="R446" s="36">
        <f t="shared" si="27"/>
        <v>-1</v>
      </c>
      <c r="S446" s="47"/>
    </row>
    <row r="447" spans="3:19" x14ac:dyDescent="0.2">
      <c r="C447" s="41"/>
      <c r="D447" s="46"/>
      <c r="E447" s="43"/>
      <c r="F447" s="43"/>
      <c r="G447" s="43"/>
      <c r="H447" s="43"/>
      <c r="I447" s="43"/>
      <c r="J447" s="46"/>
      <c r="K447" s="44"/>
      <c r="L447" s="45"/>
      <c r="M447" s="48"/>
      <c r="N447" s="46"/>
      <c r="O447" s="35">
        <f t="shared" si="24"/>
        <v>0</v>
      </c>
      <c r="P447" s="36">
        <f t="shared" si="25"/>
        <v>-1</v>
      </c>
      <c r="Q447" s="35">
        <f t="shared" si="26"/>
        <v>0</v>
      </c>
      <c r="R447" s="36">
        <f t="shared" si="27"/>
        <v>-1</v>
      </c>
      <c r="S447" s="47"/>
    </row>
    <row r="448" spans="3:19" x14ac:dyDescent="0.2">
      <c r="C448" s="41"/>
      <c r="D448" s="46"/>
      <c r="E448" s="43"/>
      <c r="F448" s="43"/>
      <c r="G448" s="43"/>
      <c r="H448" s="43"/>
      <c r="I448" s="43"/>
      <c r="J448" s="46"/>
      <c r="K448" s="44"/>
      <c r="L448" s="45"/>
      <c r="M448" s="48"/>
      <c r="N448" s="46"/>
      <c r="O448" s="35">
        <f t="shared" si="24"/>
        <v>0</v>
      </c>
      <c r="P448" s="36">
        <f t="shared" si="25"/>
        <v>-1</v>
      </c>
      <c r="Q448" s="35">
        <f t="shared" si="26"/>
        <v>0</v>
      </c>
      <c r="R448" s="36">
        <f t="shared" si="27"/>
        <v>-1</v>
      </c>
      <c r="S448" s="47"/>
    </row>
    <row r="449" spans="3:19" x14ac:dyDescent="0.2">
      <c r="C449" s="41"/>
      <c r="D449" s="46"/>
      <c r="E449" s="43"/>
      <c r="F449" s="43"/>
      <c r="G449" s="43"/>
      <c r="H449" s="43"/>
      <c r="I449" s="43"/>
      <c r="J449" s="46"/>
      <c r="K449" s="44"/>
      <c r="L449" s="45"/>
      <c r="M449" s="48"/>
      <c r="N449" s="46"/>
      <c r="O449" s="35">
        <f t="shared" si="24"/>
        <v>0</v>
      </c>
      <c r="P449" s="36">
        <f t="shared" si="25"/>
        <v>-1</v>
      </c>
      <c r="Q449" s="35">
        <f t="shared" si="26"/>
        <v>0</v>
      </c>
      <c r="R449" s="36">
        <f t="shared" si="27"/>
        <v>-1</v>
      </c>
      <c r="S449" s="47"/>
    </row>
    <row r="450" spans="3:19" x14ac:dyDescent="0.2">
      <c r="C450" s="41"/>
      <c r="D450" s="46"/>
      <c r="E450" s="43"/>
      <c r="F450" s="43"/>
      <c r="G450" s="43"/>
      <c r="H450" s="43"/>
      <c r="I450" s="43"/>
      <c r="J450" s="46"/>
      <c r="K450" s="44"/>
      <c r="L450" s="45"/>
      <c r="M450" s="48"/>
      <c r="N450" s="46"/>
      <c r="O450" s="35">
        <f t="shared" si="24"/>
        <v>0</v>
      </c>
      <c r="P450" s="36">
        <f t="shared" si="25"/>
        <v>-1</v>
      </c>
      <c r="Q450" s="35">
        <f t="shared" si="26"/>
        <v>0</v>
      </c>
      <c r="R450" s="36">
        <f t="shared" si="27"/>
        <v>-1</v>
      </c>
      <c r="S450" s="47"/>
    </row>
    <row r="451" spans="3:19" x14ac:dyDescent="0.2">
      <c r="C451" s="41"/>
      <c r="D451" s="46"/>
      <c r="E451" s="43"/>
      <c r="F451" s="43"/>
      <c r="G451" s="43"/>
      <c r="H451" s="43"/>
      <c r="I451" s="43"/>
      <c r="J451" s="46"/>
      <c r="K451" s="44"/>
      <c r="L451" s="45"/>
      <c r="M451" s="48"/>
      <c r="N451" s="46"/>
      <c r="O451" s="35">
        <f t="shared" si="24"/>
        <v>0</v>
      </c>
      <c r="P451" s="36">
        <f t="shared" si="25"/>
        <v>-1</v>
      </c>
      <c r="Q451" s="35">
        <f t="shared" si="26"/>
        <v>0</v>
      </c>
      <c r="R451" s="36">
        <f t="shared" si="27"/>
        <v>-1</v>
      </c>
      <c r="S451" s="47"/>
    </row>
    <row r="452" spans="3:19" x14ac:dyDescent="0.2">
      <c r="C452" s="41"/>
      <c r="D452" s="46"/>
      <c r="E452" s="43"/>
      <c r="F452" s="43"/>
      <c r="G452" s="43"/>
      <c r="H452" s="43"/>
      <c r="I452" s="43"/>
      <c r="J452" s="46"/>
      <c r="K452" s="44"/>
      <c r="L452" s="45"/>
      <c r="M452" s="48"/>
      <c r="N452" s="46"/>
      <c r="O452" s="35">
        <f t="shared" si="24"/>
        <v>0</v>
      </c>
      <c r="P452" s="36">
        <f t="shared" si="25"/>
        <v>-1</v>
      </c>
      <c r="Q452" s="35">
        <f t="shared" si="26"/>
        <v>0</v>
      </c>
      <c r="R452" s="36">
        <f t="shared" si="27"/>
        <v>-1</v>
      </c>
      <c r="S452" s="47"/>
    </row>
    <row r="453" spans="3:19" x14ac:dyDescent="0.2">
      <c r="C453" s="41"/>
      <c r="D453" s="46"/>
      <c r="E453" s="43"/>
      <c r="F453" s="43"/>
      <c r="G453" s="43"/>
      <c r="H453" s="43"/>
      <c r="I453" s="43"/>
      <c r="J453" s="46"/>
      <c r="K453" s="44"/>
      <c r="L453" s="45"/>
      <c r="M453" s="48"/>
      <c r="N453" s="46"/>
      <c r="O453" s="35">
        <f t="shared" si="24"/>
        <v>0</v>
      </c>
      <c r="P453" s="36">
        <f t="shared" si="25"/>
        <v>-1</v>
      </c>
      <c r="Q453" s="35">
        <f t="shared" si="26"/>
        <v>0</v>
      </c>
      <c r="R453" s="36">
        <f t="shared" si="27"/>
        <v>-1</v>
      </c>
      <c r="S453" s="47"/>
    </row>
    <row r="454" spans="3:19" x14ac:dyDescent="0.2">
      <c r="C454" s="41"/>
      <c r="D454" s="46"/>
      <c r="E454" s="43"/>
      <c r="F454" s="43"/>
      <c r="G454" s="43"/>
      <c r="H454" s="43"/>
      <c r="I454" s="43"/>
      <c r="J454" s="46"/>
      <c r="K454" s="44"/>
      <c r="L454" s="45"/>
      <c r="M454" s="48"/>
      <c r="N454" s="46"/>
      <c r="O454" s="35">
        <f t="shared" si="24"/>
        <v>0</v>
      </c>
      <c r="P454" s="36">
        <f t="shared" si="25"/>
        <v>-1</v>
      </c>
      <c r="Q454" s="35">
        <f t="shared" si="26"/>
        <v>0</v>
      </c>
      <c r="R454" s="36">
        <f t="shared" si="27"/>
        <v>-1</v>
      </c>
      <c r="S454" s="47"/>
    </row>
    <row r="455" spans="3:19" x14ac:dyDescent="0.2">
      <c r="C455" s="41"/>
      <c r="D455" s="46"/>
      <c r="E455" s="43"/>
      <c r="F455" s="43"/>
      <c r="G455" s="43"/>
      <c r="H455" s="43"/>
      <c r="I455" s="43"/>
      <c r="J455" s="46"/>
      <c r="K455" s="44"/>
      <c r="L455" s="45"/>
      <c r="M455" s="48"/>
      <c r="N455" s="46"/>
      <c r="O455" s="35">
        <f t="shared" si="24"/>
        <v>0</v>
      </c>
      <c r="P455" s="36">
        <f t="shared" si="25"/>
        <v>-1</v>
      </c>
      <c r="Q455" s="35">
        <f t="shared" si="26"/>
        <v>0</v>
      </c>
      <c r="R455" s="36">
        <f t="shared" si="27"/>
        <v>-1</v>
      </c>
      <c r="S455" s="47"/>
    </row>
    <row r="456" spans="3:19" x14ac:dyDescent="0.2">
      <c r="C456" s="41"/>
      <c r="D456" s="46"/>
      <c r="E456" s="43"/>
      <c r="F456" s="43"/>
      <c r="G456" s="43"/>
      <c r="H456" s="43"/>
      <c r="I456" s="43"/>
      <c r="J456" s="46"/>
      <c r="K456" s="44"/>
      <c r="L456" s="45"/>
      <c r="M456" s="48"/>
      <c r="N456" s="46"/>
      <c r="O456" s="35">
        <f t="shared" si="24"/>
        <v>0</v>
      </c>
      <c r="P456" s="36">
        <f t="shared" si="25"/>
        <v>-1</v>
      </c>
      <c r="Q456" s="35">
        <f t="shared" si="26"/>
        <v>0</v>
      </c>
      <c r="R456" s="36">
        <f t="shared" si="27"/>
        <v>-1</v>
      </c>
      <c r="S456" s="47"/>
    </row>
    <row r="457" spans="3:19" x14ac:dyDescent="0.2">
      <c r="C457" s="41"/>
      <c r="D457" s="46"/>
      <c r="E457" s="43"/>
      <c r="F457" s="43"/>
      <c r="G457" s="43"/>
      <c r="H457" s="43"/>
      <c r="I457" s="43"/>
      <c r="J457" s="46"/>
      <c r="K457" s="44"/>
      <c r="L457" s="45"/>
      <c r="M457" s="48"/>
      <c r="N457" s="46"/>
      <c r="O457" s="35">
        <f t="shared" si="24"/>
        <v>0</v>
      </c>
      <c r="P457" s="36">
        <f t="shared" si="25"/>
        <v>-1</v>
      </c>
      <c r="Q457" s="35">
        <f t="shared" si="26"/>
        <v>0</v>
      </c>
      <c r="R457" s="36">
        <f t="shared" si="27"/>
        <v>-1</v>
      </c>
      <c r="S457" s="47"/>
    </row>
    <row r="458" spans="3:19" x14ac:dyDescent="0.2">
      <c r="C458" s="41"/>
      <c r="D458" s="46"/>
      <c r="E458" s="43"/>
      <c r="F458" s="43"/>
      <c r="G458" s="43"/>
      <c r="H458" s="43"/>
      <c r="I458" s="43"/>
      <c r="J458" s="46"/>
      <c r="K458" s="44"/>
      <c r="L458" s="45"/>
      <c r="M458" s="48"/>
      <c r="N458" s="46"/>
      <c r="O458" s="35">
        <f t="shared" si="24"/>
        <v>0</v>
      </c>
      <c r="P458" s="36">
        <f t="shared" si="25"/>
        <v>-1</v>
      </c>
      <c r="Q458" s="35">
        <f t="shared" si="26"/>
        <v>0</v>
      </c>
      <c r="R458" s="36">
        <f t="shared" si="27"/>
        <v>-1</v>
      </c>
      <c r="S458" s="47"/>
    </row>
    <row r="459" spans="3:19" x14ac:dyDescent="0.2">
      <c r="C459" s="41"/>
      <c r="D459" s="46"/>
      <c r="E459" s="43"/>
      <c r="F459" s="43"/>
      <c r="G459" s="43"/>
      <c r="H459" s="43"/>
      <c r="I459" s="43"/>
      <c r="J459" s="46"/>
      <c r="K459" s="44"/>
      <c r="L459" s="45"/>
      <c r="M459" s="48"/>
      <c r="N459" s="46"/>
      <c r="O459" s="35">
        <f t="shared" si="24"/>
        <v>0</v>
      </c>
      <c r="P459" s="36">
        <f t="shared" si="25"/>
        <v>-1</v>
      </c>
      <c r="Q459" s="35">
        <f t="shared" si="26"/>
        <v>0</v>
      </c>
      <c r="R459" s="36">
        <f t="shared" si="27"/>
        <v>-1</v>
      </c>
      <c r="S459" s="47"/>
    </row>
    <row r="460" spans="3:19" x14ac:dyDescent="0.2">
      <c r="C460" s="41"/>
      <c r="D460" s="46"/>
      <c r="E460" s="43"/>
      <c r="F460" s="43"/>
      <c r="G460" s="43"/>
      <c r="H460" s="43"/>
      <c r="I460" s="43"/>
      <c r="J460" s="46"/>
      <c r="K460" s="44"/>
      <c r="L460" s="45"/>
      <c r="M460" s="48"/>
      <c r="N460" s="46"/>
      <c r="O460" s="35">
        <f t="shared" si="24"/>
        <v>0</v>
      </c>
      <c r="P460" s="36">
        <f t="shared" si="25"/>
        <v>-1</v>
      </c>
      <c r="Q460" s="35">
        <f t="shared" si="26"/>
        <v>0</v>
      </c>
      <c r="R460" s="36">
        <f t="shared" si="27"/>
        <v>-1</v>
      </c>
      <c r="S460" s="47"/>
    </row>
    <row r="461" spans="3:19" x14ac:dyDescent="0.2">
      <c r="C461" s="41"/>
      <c r="D461" s="46"/>
      <c r="E461" s="43"/>
      <c r="F461" s="43"/>
      <c r="G461" s="43"/>
      <c r="H461" s="43"/>
      <c r="I461" s="43"/>
      <c r="J461" s="46"/>
      <c r="K461" s="44"/>
      <c r="L461" s="45"/>
      <c r="M461" s="48"/>
      <c r="N461" s="46"/>
      <c r="O461" s="35">
        <f t="shared" si="24"/>
        <v>0</v>
      </c>
      <c r="P461" s="36">
        <f t="shared" si="25"/>
        <v>-1</v>
      </c>
      <c r="Q461" s="35">
        <f t="shared" si="26"/>
        <v>0</v>
      </c>
      <c r="R461" s="36">
        <f t="shared" si="27"/>
        <v>-1</v>
      </c>
      <c r="S461" s="47"/>
    </row>
    <row r="462" spans="3:19" x14ac:dyDescent="0.2">
      <c r="C462" s="41"/>
      <c r="D462" s="46"/>
      <c r="E462" s="43"/>
      <c r="F462" s="43"/>
      <c r="G462" s="43"/>
      <c r="H462" s="43"/>
      <c r="I462" s="43"/>
      <c r="J462" s="46"/>
      <c r="K462" s="44"/>
      <c r="L462" s="45"/>
      <c r="M462" s="48"/>
      <c r="N462" s="46"/>
      <c r="O462" s="35">
        <f t="shared" ref="O462:O468" si="28">IF(M462="",0,(SUMIF($I$20:$I$534,M462,$J$20:$J$534)))</f>
        <v>0</v>
      </c>
      <c r="P462" s="36">
        <f t="shared" ref="P462:P468" si="29">IF(M462="",-1,(-($N$6-(O462/N462))/$N$6))</f>
        <v>-1</v>
      </c>
      <c r="Q462" s="35">
        <f t="shared" ref="Q462:Q468" si="30">IF(M462="",0,(SUMIF($I$19:$I$734,M462,$K$19:$K$734)))</f>
        <v>0</v>
      </c>
      <c r="R462" s="36">
        <f t="shared" ref="R462:R468" si="31">IF(M462="",-1,(-($O$6-(Q462/N462))/$O$6))</f>
        <v>-1</v>
      </c>
      <c r="S462" s="47"/>
    </row>
    <row r="463" spans="3:19" x14ac:dyDescent="0.2">
      <c r="C463" s="41"/>
      <c r="D463" s="46"/>
      <c r="E463" s="43"/>
      <c r="F463" s="43"/>
      <c r="G463" s="43"/>
      <c r="H463" s="43"/>
      <c r="I463" s="43"/>
      <c r="J463" s="46"/>
      <c r="K463" s="44"/>
      <c r="L463" s="45"/>
      <c r="M463" s="48"/>
      <c r="N463" s="46"/>
      <c r="O463" s="35">
        <f t="shared" si="28"/>
        <v>0</v>
      </c>
      <c r="P463" s="36">
        <f t="shared" si="29"/>
        <v>-1</v>
      </c>
      <c r="Q463" s="35">
        <f t="shared" si="30"/>
        <v>0</v>
      </c>
      <c r="R463" s="36">
        <f t="shared" si="31"/>
        <v>-1</v>
      </c>
      <c r="S463" s="47"/>
    </row>
    <row r="464" spans="3:19" x14ac:dyDescent="0.2">
      <c r="C464" s="41"/>
      <c r="D464" s="46"/>
      <c r="E464" s="43"/>
      <c r="F464" s="43"/>
      <c r="G464" s="43"/>
      <c r="H464" s="43"/>
      <c r="I464" s="43"/>
      <c r="J464" s="46"/>
      <c r="K464" s="44"/>
      <c r="L464" s="45"/>
      <c r="M464" s="48"/>
      <c r="N464" s="46"/>
      <c r="O464" s="35">
        <f t="shared" si="28"/>
        <v>0</v>
      </c>
      <c r="P464" s="36">
        <f t="shared" si="29"/>
        <v>-1</v>
      </c>
      <c r="Q464" s="35">
        <f t="shared" si="30"/>
        <v>0</v>
      </c>
      <c r="R464" s="36">
        <f t="shared" si="31"/>
        <v>-1</v>
      </c>
      <c r="S464" s="47"/>
    </row>
    <row r="465" spans="3:19" x14ac:dyDescent="0.2">
      <c r="C465" s="41"/>
      <c r="D465" s="46"/>
      <c r="E465" s="43"/>
      <c r="F465" s="43"/>
      <c r="G465" s="43"/>
      <c r="H465" s="43"/>
      <c r="I465" s="43"/>
      <c r="J465" s="46"/>
      <c r="K465" s="44"/>
      <c r="L465" s="45"/>
      <c r="M465" s="48"/>
      <c r="N465" s="46"/>
      <c r="O465" s="35">
        <f t="shared" si="28"/>
        <v>0</v>
      </c>
      <c r="P465" s="36">
        <f t="shared" si="29"/>
        <v>-1</v>
      </c>
      <c r="Q465" s="35">
        <f t="shared" si="30"/>
        <v>0</v>
      </c>
      <c r="R465" s="36">
        <f t="shared" si="31"/>
        <v>-1</v>
      </c>
      <c r="S465" s="47"/>
    </row>
    <row r="466" spans="3:19" x14ac:dyDescent="0.2">
      <c r="C466" s="41"/>
      <c r="D466" s="46"/>
      <c r="E466" s="43"/>
      <c r="F466" s="43"/>
      <c r="G466" s="43"/>
      <c r="H466" s="43"/>
      <c r="I466" s="43"/>
      <c r="J466" s="46"/>
      <c r="K466" s="44"/>
      <c r="L466" s="45"/>
      <c r="M466" s="48"/>
      <c r="N466" s="46"/>
      <c r="O466" s="35">
        <f t="shared" si="28"/>
        <v>0</v>
      </c>
      <c r="P466" s="36">
        <f t="shared" si="29"/>
        <v>-1</v>
      </c>
      <c r="Q466" s="35">
        <f t="shared" si="30"/>
        <v>0</v>
      </c>
      <c r="R466" s="36">
        <f t="shared" si="31"/>
        <v>-1</v>
      </c>
      <c r="S466" s="47"/>
    </row>
    <row r="467" spans="3:19" x14ac:dyDescent="0.2">
      <c r="C467" s="41"/>
      <c r="D467" s="46"/>
      <c r="E467" s="43"/>
      <c r="F467" s="43"/>
      <c r="G467" s="43"/>
      <c r="H467" s="43"/>
      <c r="I467" s="43"/>
      <c r="J467" s="46"/>
      <c r="K467" s="44"/>
      <c r="L467" s="45"/>
      <c r="M467" s="48"/>
      <c r="N467" s="46"/>
      <c r="O467" s="35">
        <f t="shared" si="28"/>
        <v>0</v>
      </c>
      <c r="P467" s="36">
        <f t="shared" si="29"/>
        <v>-1</v>
      </c>
      <c r="Q467" s="35">
        <f t="shared" si="30"/>
        <v>0</v>
      </c>
      <c r="R467" s="36">
        <f t="shared" si="31"/>
        <v>-1</v>
      </c>
      <c r="S467" s="47"/>
    </row>
    <row r="468" spans="3:19" x14ac:dyDescent="0.2">
      <c r="C468" s="41"/>
      <c r="D468" s="46"/>
      <c r="E468" s="43"/>
      <c r="F468" s="43"/>
      <c r="G468" s="43"/>
      <c r="H468" s="43"/>
      <c r="I468" s="43"/>
      <c r="J468" s="46"/>
      <c r="K468" s="44"/>
      <c r="L468" s="45"/>
      <c r="M468" s="48"/>
      <c r="N468" s="46"/>
      <c r="O468" s="35">
        <f t="shared" si="28"/>
        <v>0</v>
      </c>
      <c r="P468" s="36">
        <f t="shared" si="29"/>
        <v>-1</v>
      </c>
      <c r="Q468" s="35">
        <f t="shared" si="30"/>
        <v>0</v>
      </c>
      <c r="R468" s="36">
        <f t="shared" si="31"/>
        <v>-1</v>
      </c>
      <c r="S468" s="47"/>
    </row>
    <row r="469" spans="3:19" x14ac:dyDescent="0.2">
      <c r="C469" s="41"/>
      <c r="D469" s="46"/>
      <c r="E469" s="43"/>
      <c r="F469" s="43"/>
      <c r="G469" s="43"/>
      <c r="H469" s="43"/>
      <c r="I469" s="43"/>
      <c r="J469" s="46"/>
      <c r="K469" s="44"/>
      <c r="L469" s="45"/>
      <c r="M469" s="52"/>
      <c r="N469" s="49"/>
      <c r="O469" s="49"/>
      <c r="P469" s="49"/>
      <c r="Q469" s="49"/>
      <c r="R469" s="49"/>
      <c r="S469" s="47"/>
    </row>
    <row r="470" spans="3:19" x14ac:dyDescent="0.2">
      <c r="C470" s="41"/>
      <c r="D470" s="46"/>
      <c r="E470" s="43"/>
      <c r="F470" s="43"/>
      <c r="G470" s="43"/>
      <c r="H470" s="43"/>
      <c r="I470" s="43"/>
      <c r="J470" s="46"/>
      <c r="K470" s="44"/>
      <c r="L470" s="45"/>
      <c r="S470" s="47"/>
    </row>
    <row r="471" spans="3:19" x14ac:dyDescent="0.2">
      <c r="C471" s="41"/>
      <c r="D471" s="46"/>
      <c r="E471" s="43"/>
      <c r="F471" s="43"/>
      <c r="G471" s="43"/>
      <c r="H471" s="43"/>
      <c r="I471" s="43"/>
      <c r="J471" s="46"/>
      <c r="K471" s="44"/>
      <c r="L471" s="45"/>
      <c r="S471" s="47"/>
    </row>
    <row r="472" spans="3:19" x14ac:dyDescent="0.2">
      <c r="C472" s="41"/>
      <c r="D472" s="46"/>
      <c r="E472" s="43"/>
      <c r="F472" s="43"/>
      <c r="G472" s="43"/>
      <c r="H472" s="43"/>
      <c r="I472" s="43"/>
      <c r="J472" s="46"/>
      <c r="K472" s="44"/>
      <c r="L472" s="45"/>
      <c r="S472" s="47"/>
    </row>
    <row r="473" spans="3:19" x14ac:dyDescent="0.2">
      <c r="C473" s="41"/>
      <c r="D473" s="46"/>
      <c r="E473" s="43"/>
      <c r="F473" s="43"/>
      <c r="G473" s="43"/>
      <c r="H473" s="43"/>
      <c r="I473" s="43"/>
      <c r="J473" s="46"/>
      <c r="K473" s="44"/>
      <c r="L473" s="45"/>
      <c r="S473" s="47"/>
    </row>
    <row r="474" spans="3:19" x14ac:dyDescent="0.2">
      <c r="C474" s="41"/>
      <c r="D474" s="46"/>
      <c r="E474" s="43"/>
      <c r="F474" s="43"/>
      <c r="G474" s="43"/>
      <c r="H474" s="43"/>
      <c r="I474" s="43"/>
      <c r="J474" s="46"/>
      <c r="K474" s="44"/>
      <c r="L474" s="45"/>
      <c r="S474" s="47"/>
    </row>
    <row r="475" spans="3:19" x14ac:dyDescent="0.2">
      <c r="C475" s="41"/>
      <c r="D475" s="46"/>
      <c r="E475" s="43"/>
      <c r="F475" s="43"/>
      <c r="G475" s="43"/>
      <c r="H475" s="43"/>
      <c r="I475" s="43"/>
      <c r="J475" s="46"/>
      <c r="K475" s="44"/>
      <c r="L475" s="45"/>
      <c r="S475" s="47"/>
    </row>
    <row r="476" spans="3:19" x14ac:dyDescent="0.2">
      <c r="C476" s="41"/>
      <c r="D476" s="46"/>
      <c r="E476" s="43"/>
      <c r="F476" s="43"/>
      <c r="G476" s="43"/>
      <c r="H476" s="43"/>
      <c r="I476" s="43"/>
      <c r="J476" s="46"/>
      <c r="K476" s="44"/>
      <c r="L476" s="45"/>
      <c r="S476" s="47"/>
    </row>
    <row r="477" spans="3:19" x14ac:dyDescent="0.2">
      <c r="C477" s="41"/>
      <c r="D477" s="46"/>
      <c r="E477" s="43"/>
      <c r="F477" s="43"/>
      <c r="G477" s="43"/>
      <c r="H477" s="43"/>
      <c r="I477" s="43"/>
      <c r="J477" s="46"/>
      <c r="K477" s="44"/>
      <c r="L477" s="45"/>
      <c r="S477" s="47"/>
    </row>
    <row r="478" spans="3:19" x14ac:dyDescent="0.2">
      <c r="C478" s="41"/>
      <c r="D478" s="46"/>
      <c r="E478" s="43"/>
      <c r="F478" s="43"/>
      <c r="G478" s="43"/>
      <c r="H478" s="43"/>
      <c r="I478" s="43"/>
      <c r="J478" s="46"/>
      <c r="K478" s="44"/>
      <c r="L478" s="45"/>
      <c r="S478" s="47"/>
    </row>
    <row r="479" spans="3:19" x14ac:dyDescent="0.2">
      <c r="C479" s="41"/>
      <c r="D479" s="46"/>
      <c r="E479" s="43"/>
      <c r="F479" s="43"/>
      <c r="G479" s="43"/>
      <c r="H479" s="43"/>
      <c r="I479" s="43"/>
      <c r="J479" s="46"/>
      <c r="K479" s="44"/>
      <c r="L479" s="45"/>
      <c r="S479" s="47"/>
    </row>
    <row r="480" spans="3:19" x14ac:dyDescent="0.2">
      <c r="C480" s="41"/>
      <c r="D480" s="46"/>
      <c r="E480" s="43"/>
      <c r="F480" s="43"/>
      <c r="G480" s="43"/>
      <c r="H480" s="43"/>
      <c r="I480" s="43"/>
      <c r="J480" s="46"/>
      <c r="K480" s="44"/>
      <c r="L480" s="45"/>
      <c r="S480" s="47"/>
    </row>
    <row r="481" spans="3:19" x14ac:dyDescent="0.2">
      <c r="C481" s="41"/>
      <c r="D481" s="46"/>
      <c r="E481" s="43"/>
      <c r="F481" s="43"/>
      <c r="G481" s="43"/>
      <c r="H481" s="43"/>
      <c r="I481" s="43"/>
      <c r="J481" s="46"/>
      <c r="K481" s="44"/>
      <c r="L481" s="45"/>
      <c r="S481" s="47"/>
    </row>
    <row r="482" spans="3:19" x14ac:dyDescent="0.2">
      <c r="C482" s="41"/>
      <c r="D482" s="46"/>
      <c r="E482" s="43"/>
      <c r="F482" s="43"/>
      <c r="G482" s="43"/>
      <c r="H482" s="43"/>
      <c r="I482" s="43"/>
      <c r="J482" s="46"/>
      <c r="K482" s="44"/>
      <c r="L482" s="45"/>
      <c r="S482" s="47"/>
    </row>
    <row r="483" spans="3:19" x14ac:dyDescent="0.2">
      <c r="C483" s="41"/>
      <c r="D483" s="46"/>
      <c r="E483" s="43"/>
      <c r="F483" s="43"/>
      <c r="G483" s="43"/>
      <c r="H483" s="43"/>
      <c r="I483" s="43"/>
      <c r="J483" s="46"/>
      <c r="K483" s="44"/>
      <c r="L483" s="45"/>
      <c r="S483" s="47"/>
    </row>
    <row r="484" spans="3:19" x14ac:dyDescent="0.2">
      <c r="C484" s="41"/>
      <c r="D484" s="46"/>
      <c r="E484" s="43"/>
      <c r="F484" s="43"/>
      <c r="G484" s="43"/>
      <c r="H484" s="43"/>
      <c r="I484" s="43"/>
      <c r="J484" s="46"/>
      <c r="K484" s="44"/>
      <c r="L484" s="45"/>
      <c r="S484" s="47"/>
    </row>
    <row r="485" spans="3:19" x14ac:dyDescent="0.2">
      <c r="C485" s="41"/>
      <c r="D485" s="46"/>
      <c r="E485" s="43"/>
      <c r="F485" s="43"/>
      <c r="G485" s="43"/>
      <c r="H485" s="43"/>
      <c r="I485" s="43"/>
      <c r="J485" s="46"/>
      <c r="K485" s="44"/>
      <c r="L485" s="45"/>
      <c r="S485" s="47"/>
    </row>
    <row r="486" spans="3:19" x14ac:dyDescent="0.2">
      <c r="C486" s="41"/>
      <c r="D486" s="46"/>
      <c r="E486" s="43"/>
      <c r="F486" s="43"/>
      <c r="G486" s="43"/>
      <c r="H486" s="43"/>
      <c r="I486" s="43"/>
      <c r="J486" s="46"/>
      <c r="K486" s="44"/>
      <c r="L486" s="45"/>
      <c r="S486" s="47"/>
    </row>
    <row r="487" spans="3:19" x14ac:dyDescent="0.2">
      <c r="C487" s="41"/>
      <c r="D487" s="46"/>
      <c r="E487" s="43"/>
      <c r="F487" s="43"/>
      <c r="G487" s="43"/>
      <c r="H487" s="43"/>
      <c r="I487" s="43"/>
      <c r="J487" s="46"/>
      <c r="K487" s="44"/>
      <c r="L487" s="45"/>
      <c r="S487" s="47"/>
    </row>
    <row r="488" spans="3:19" x14ac:dyDescent="0.2">
      <c r="C488" s="41"/>
      <c r="D488" s="46"/>
      <c r="E488" s="43"/>
      <c r="F488" s="43"/>
      <c r="G488" s="43"/>
      <c r="H488" s="43"/>
      <c r="I488" s="43"/>
      <c r="J488" s="46"/>
      <c r="K488" s="44"/>
      <c r="L488" s="45"/>
      <c r="S488" s="47"/>
    </row>
    <row r="489" spans="3:19" x14ac:dyDescent="0.2">
      <c r="C489" s="41"/>
      <c r="D489" s="46"/>
      <c r="E489" s="43"/>
      <c r="F489" s="43"/>
      <c r="G489" s="43"/>
      <c r="H489" s="43"/>
      <c r="I489" s="43"/>
      <c r="J489" s="46"/>
      <c r="K489" s="44"/>
      <c r="L489" s="45"/>
      <c r="S489" s="47"/>
    </row>
    <row r="490" spans="3:19" x14ac:dyDescent="0.2">
      <c r="C490" s="41"/>
      <c r="D490" s="46"/>
      <c r="E490" s="43"/>
      <c r="F490" s="43"/>
      <c r="G490" s="43"/>
      <c r="H490" s="43"/>
      <c r="I490" s="43"/>
      <c r="J490" s="46"/>
      <c r="K490" s="44"/>
      <c r="L490" s="45"/>
      <c r="S490" s="47"/>
    </row>
    <row r="491" spans="3:19" x14ac:dyDescent="0.2">
      <c r="C491" s="41"/>
      <c r="D491" s="46"/>
      <c r="E491" s="43"/>
      <c r="F491" s="43"/>
      <c r="G491" s="43"/>
      <c r="H491" s="43"/>
      <c r="I491" s="43"/>
      <c r="J491" s="46"/>
      <c r="K491" s="44"/>
      <c r="L491" s="45"/>
      <c r="S491" s="47"/>
    </row>
    <row r="492" spans="3:19" x14ac:dyDescent="0.2">
      <c r="C492" s="41"/>
      <c r="D492" s="46"/>
      <c r="E492" s="43"/>
      <c r="F492" s="43"/>
      <c r="G492" s="43"/>
      <c r="H492" s="43"/>
      <c r="I492" s="43"/>
      <c r="J492" s="46"/>
      <c r="K492" s="44"/>
      <c r="L492" s="45"/>
      <c r="S492" s="47"/>
    </row>
    <row r="493" spans="3:19" x14ac:dyDescent="0.2">
      <c r="C493" s="41"/>
      <c r="D493" s="46"/>
      <c r="E493" s="43"/>
      <c r="F493" s="43"/>
      <c r="G493" s="43"/>
      <c r="H493" s="43"/>
      <c r="I493" s="43"/>
      <c r="J493" s="46"/>
      <c r="K493" s="44"/>
      <c r="L493" s="45"/>
      <c r="S493" s="47"/>
    </row>
    <row r="494" spans="3:19" x14ac:dyDescent="0.2">
      <c r="C494" s="41"/>
      <c r="D494" s="46"/>
      <c r="E494" s="43"/>
      <c r="F494" s="43"/>
      <c r="G494" s="43"/>
      <c r="H494" s="43"/>
      <c r="I494" s="43"/>
      <c r="J494" s="46"/>
      <c r="K494" s="44"/>
      <c r="L494" s="45"/>
      <c r="S494" s="47"/>
    </row>
    <row r="495" spans="3:19" x14ac:dyDescent="0.2">
      <c r="C495" s="41"/>
      <c r="D495" s="46"/>
      <c r="E495" s="43"/>
      <c r="F495" s="43"/>
      <c r="G495" s="43"/>
      <c r="H495" s="43"/>
      <c r="I495" s="43"/>
      <c r="J495" s="46"/>
      <c r="K495" s="44"/>
      <c r="L495" s="45"/>
      <c r="S495" s="47"/>
    </row>
    <row r="496" spans="3:19" x14ac:dyDescent="0.2">
      <c r="C496" s="41"/>
      <c r="D496" s="46"/>
      <c r="E496" s="43"/>
      <c r="F496" s="43"/>
      <c r="G496" s="43"/>
      <c r="H496" s="43"/>
      <c r="I496" s="43"/>
      <c r="J496" s="46"/>
      <c r="K496" s="44"/>
      <c r="L496" s="45"/>
      <c r="S496" s="47"/>
    </row>
    <row r="497" spans="3:19" x14ac:dyDescent="0.2">
      <c r="C497" s="41"/>
      <c r="D497" s="46"/>
      <c r="E497" s="43"/>
      <c r="F497" s="43"/>
      <c r="G497" s="43"/>
      <c r="H497" s="43"/>
      <c r="I497" s="43"/>
      <c r="J497" s="46"/>
      <c r="K497" s="44"/>
      <c r="L497" s="45"/>
      <c r="S497" s="47"/>
    </row>
    <row r="498" spans="3:19" x14ac:dyDescent="0.2">
      <c r="C498" s="41"/>
      <c r="D498" s="46"/>
      <c r="E498" s="43"/>
      <c r="F498" s="43"/>
      <c r="G498" s="43"/>
      <c r="H498" s="43"/>
      <c r="I498" s="43"/>
      <c r="J498" s="46"/>
      <c r="K498" s="44"/>
      <c r="L498" s="45"/>
      <c r="S498" s="47"/>
    </row>
    <row r="499" spans="3:19" x14ac:dyDescent="0.2">
      <c r="C499" s="41"/>
      <c r="D499" s="46"/>
      <c r="E499" s="43"/>
      <c r="F499" s="43"/>
      <c r="G499" s="43"/>
      <c r="H499" s="43"/>
      <c r="I499" s="43"/>
      <c r="J499" s="46"/>
      <c r="K499" s="44"/>
      <c r="L499" s="45"/>
      <c r="S499" s="47"/>
    </row>
    <row r="500" spans="3:19" x14ac:dyDescent="0.2">
      <c r="C500" s="41"/>
      <c r="D500" s="46"/>
      <c r="E500" s="43"/>
      <c r="F500" s="43"/>
      <c r="G500" s="43"/>
      <c r="H500" s="43"/>
      <c r="I500" s="43"/>
      <c r="J500" s="46"/>
      <c r="K500" s="44"/>
      <c r="L500" s="45"/>
      <c r="S500" s="47"/>
    </row>
    <row r="501" spans="3:19" x14ac:dyDescent="0.2">
      <c r="C501" s="41"/>
      <c r="D501" s="46"/>
      <c r="E501" s="43"/>
      <c r="F501" s="43"/>
      <c r="G501" s="43"/>
      <c r="H501" s="43"/>
      <c r="I501" s="43"/>
      <c r="J501" s="46"/>
      <c r="K501" s="44"/>
      <c r="L501" s="45"/>
      <c r="S501" s="47"/>
    </row>
    <row r="502" spans="3:19" x14ac:dyDescent="0.2">
      <c r="C502" s="41"/>
      <c r="D502" s="46"/>
      <c r="E502" s="43"/>
      <c r="F502" s="43"/>
      <c r="G502" s="43"/>
      <c r="H502" s="43"/>
      <c r="I502" s="43"/>
      <c r="J502" s="46"/>
      <c r="K502" s="44"/>
      <c r="L502" s="45"/>
      <c r="S502" s="47"/>
    </row>
    <row r="503" spans="3:19" x14ac:dyDescent="0.2">
      <c r="C503" s="41"/>
      <c r="D503" s="46"/>
      <c r="E503" s="43"/>
      <c r="F503" s="43"/>
      <c r="G503" s="43"/>
      <c r="H503" s="43"/>
      <c r="I503" s="43"/>
      <c r="J503" s="46"/>
      <c r="K503" s="44"/>
      <c r="L503" s="45"/>
      <c r="S503" s="47"/>
    </row>
    <row r="504" spans="3:19" x14ac:dyDescent="0.2">
      <c r="C504" s="41"/>
      <c r="D504" s="46"/>
      <c r="E504" s="43"/>
      <c r="F504" s="43"/>
      <c r="G504" s="43"/>
      <c r="H504" s="43"/>
      <c r="I504" s="43"/>
      <c r="J504" s="46"/>
      <c r="K504" s="44"/>
      <c r="L504" s="45"/>
      <c r="S504" s="47"/>
    </row>
    <row r="505" spans="3:19" x14ac:dyDescent="0.2">
      <c r="C505" s="41"/>
      <c r="D505" s="46"/>
      <c r="E505" s="43"/>
      <c r="F505" s="43"/>
      <c r="G505" s="43"/>
      <c r="H505" s="43"/>
      <c r="I505" s="43"/>
      <c r="J505" s="46"/>
      <c r="K505" s="44"/>
      <c r="L505" s="45"/>
      <c r="S505" s="47"/>
    </row>
    <row r="506" spans="3:19" x14ac:dyDescent="0.2">
      <c r="C506" s="41"/>
      <c r="D506" s="46"/>
      <c r="E506" s="43"/>
      <c r="F506" s="43"/>
      <c r="G506" s="43"/>
      <c r="H506" s="43"/>
      <c r="I506" s="43"/>
      <c r="J506" s="46"/>
      <c r="K506" s="44"/>
      <c r="L506" s="45"/>
      <c r="S506" s="47"/>
    </row>
    <row r="507" spans="3:19" x14ac:dyDescent="0.2">
      <c r="C507" s="41"/>
      <c r="D507" s="46"/>
      <c r="E507" s="43"/>
      <c r="F507" s="43"/>
      <c r="G507" s="43"/>
      <c r="H507" s="43"/>
      <c r="I507" s="43"/>
      <c r="J507" s="46"/>
      <c r="K507" s="44"/>
      <c r="L507" s="45"/>
      <c r="S507" s="47"/>
    </row>
    <row r="508" spans="3:19" x14ac:dyDescent="0.2">
      <c r="C508" s="41"/>
      <c r="D508" s="46"/>
      <c r="E508" s="43"/>
      <c r="F508" s="43"/>
      <c r="G508" s="43"/>
      <c r="H508" s="43"/>
      <c r="I508" s="43"/>
      <c r="J508" s="46"/>
      <c r="K508" s="44"/>
      <c r="L508" s="45"/>
      <c r="S508" s="47"/>
    </row>
    <row r="509" spans="3:19" x14ac:dyDescent="0.2">
      <c r="C509" s="41"/>
      <c r="D509" s="46"/>
      <c r="E509" s="43"/>
      <c r="F509" s="43"/>
      <c r="G509" s="43"/>
      <c r="H509" s="43"/>
      <c r="I509" s="43"/>
      <c r="J509" s="46"/>
      <c r="K509" s="44"/>
      <c r="L509" s="45"/>
      <c r="S509" s="47"/>
    </row>
    <row r="510" spans="3:19" x14ac:dyDescent="0.2">
      <c r="C510" s="41"/>
      <c r="D510" s="46"/>
      <c r="E510" s="43"/>
      <c r="F510" s="43"/>
      <c r="G510" s="43"/>
      <c r="H510" s="43"/>
      <c r="I510" s="43"/>
      <c r="J510" s="46"/>
      <c r="K510" s="44"/>
      <c r="L510" s="45"/>
      <c r="S510" s="47"/>
    </row>
    <row r="511" spans="3:19" x14ac:dyDescent="0.2">
      <c r="C511" s="41"/>
      <c r="D511" s="46"/>
      <c r="E511" s="43"/>
      <c r="F511" s="43"/>
      <c r="G511" s="43"/>
      <c r="H511" s="43"/>
      <c r="I511" s="43"/>
      <c r="J511" s="46"/>
      <c r="K511" s="44"/>
      <c r="L511" s="45"/>
      <c r="S511" s="47"/>
    </row>
    <row r="512" spans="3:19" x14ac:dyDescent="0.2">
      <c r="C512" s="41"/>
      <c r="D512" s="46"/>
      <c r="E512" s="43"/>
      <c r="F512" s="43"/>
      <c r="G512" s="43"/>
      <c r="H512" s="43"/>
      <c r="I512" s="43"/>
      <c r="J512" s="46"/>
      <c r="K512" s="44"/>
      <c r="L512" s="45"/>
      <c r="S512" s="47"/>
    </row>
    <row r="513" spans="3:19" x14ac:dyDescent="0.2">
      <c r="C513" s="41"/>
      <c r="D513" s="46"/>
      <c r="E513" s="43"/>
      <c r="F513" s="43"/>
      <c r="G513" s="43"/>
      <c r="H513" s="43"/>
      <c r="I513" s="43"/>
      <c r="J513" s="46"/>
      <c r="K513" s="44"/>
      <c r="L513" s="45"/>
      <c r="S513" s="47"/>
    </row>
    <row r="514" spans="3:19" x14ac:dyDescent="0.2">
      <c r="C514" s="41"/>
      <c r="D514" s="46"/>
      <c r="E514" s="43"/>
      <c r="F514" s="43"/>
      <c r="G514" s="43"/>
      <c r="H514" s="43"/>
      <c r="I514" s="43"/>
      <c r="J514" s="46"/>
      <c r="K514" s="44"/>
      <c r="L514" s="45"/>
      <c r="S514" s="47"/>
    </row>
    <row r="515" spans="3:19" x14ac:dyDescent="0.2">
      <c r="C515" s="41"/>
      <c r="D515" s="46"/>
      <c r="E515" s="43"/>
      <c r="F515" s="43"/>
      <c r="G515" s="43"/>
      <c r="H515" s="43"/>
      <c r="I515" s="43"/>
      <c r="J515" s="46"/>
      <c r="K515" s="44"/>
      <c r="L515" s="45"/>
      <c r="S515" s="47"/>
    </row>
    <row r="516" spans="3:19" x14ac:dyDescent="0.2">
      <c r="C516" s="41"/>
      <c r="D516" s="46"/>
      <c r="E516" s="43"/>
      <c r="F516" s="43"/>
      <c r="G516" s="43"/>
      <c r="H516" s="43"/>
      <c r="I516" s="43"/>
      <c r="J516" s="46"/>
      <c r="K516" s="44"/>
      <c r="L516" s="45"/>
      <c r="S516" s="47"/>
    </row>
    <row r="517" spans="3:19" x14ac:dyDescent="0.2">
      <c r="C517" s="41"/>
      <c r="D517" s="46"/>
      <c r="E517" s="43"/>
      <c r="F517" s="43"/>
      <c r="G517" s="43"/>
      <c r="H517" s="43"/>
      <c r="I517" s="43"/>
      <c r="J517" s="46"/>
      <c r="K517" s="44"/>
      <c r="L517" s="45"/>
      <c r="S517" s="47"/>
    </row>
    <row r="518" spans="3:19" x14ac:dyDescent="0.2">
      <c r="C518" s="41"/>
      <c r="D518" s="46"/>
      <c r="E518" s="43"/>
      <c r="F518" s="43"/>
      <c r="G518" s="43"/>
      <c r="H518" s="43"/>
      <c r="I518" s="43"/>
      <c r="J518" s="46"/>
      <c r="K518" s="44"/>
      <c r="L518" s="45"/>
      <c r="S518" s="47"/>
    </row>
    <row r="519" spans="3:19" x14ac:dyDescent="0.2">
      <c r="C519" s="41"/>
      <c r="D519" s="46"/>
      <c r="E519" s="43"/>
      <c r="F519" s="43"/>
      <c r="G519" s="43"/>
      <c r="H519" s="43"/>
      <c r="I519" s="43"/>
      <c r="J519" s="46"/>
      <c r="K519" s="44"/>
      <c r="L519" s="45"/>
      <c r="S519" s="47"/>
    </row>
    <row r="520" spans="3:19" x14ac:dyDescent="0.2">
      <c r="C520" s="41"/>
      <c r="D520" s="46"/>
      <c r="E520" s="43"/>
      <c r="F520" s="43"/>
      <c r="G520" s="43"/>
      <c r="H520" s="43"/>
      <c r="I520" s="43"/>
      <c r="J520" s="46"/>
      <c r="K520" s="44"/>
      <c r="L520" s="45"/>
      <c r="S520" s="47"/>
    </row>
    <row r="521" spans="3:19" x14ac:dyDescent="0.2">
      <c r="C521" s="41"/>
      <c r="D521" s="46"/>
      <c r="E521" s="43"/>
      <c r="F521" s="43"/>
      <c r="G521" s="43"/>
      <c r="H521" s="43"/>
      <c r="I521" s="43"/>
      <c r="J521" s="46"/>
      <c r="K521" s="44"/>
      <c r="L521" s="45"/>
      <c r="S521" s="47"/>
    </row>
    <row r="522" spans="3:19" x14ac:dyDescent="0.2">
      <c r="C522" s="41"/>
      <c r="D522" s="46"/>
      <c r="E522" s="43"/>
      <c r="F522" s="43"/>
      <c r="G522" s="43"/>
      <c r="H522" s="43"/>
      <c r="I522" s="43"/>
      <c r="J522" s="46"/>
      <c r="K522" s="44"/>
      <c r="L522" s="45"/>
      <c r="S522" s="47"/>
    </row>
    <row r="523" spans="3:19" x14ac:dyDescent="0.2">
      <c r="C523" s="41"/>
      <c r="D523" s="46"/>
      <c r="E523" s="43"/>
      <c r="F523" s="43"/>
      <c r="G523" s="43"/>
      <c r="H523" s="43"/>
      <c r="I523" s="43"/>
      <c r="J523" s="46"/>
      <c r="K523" s="44"/>
      <c r="L523" s="45"/>
      <c r="S523" s="47"/>
    </row>
    <row r="524" spans="3:19" x14ac:dyDescent="0.2">
      <c r="C524" s="41"/>
      <c r="D524" s="46"/>
      <c r="E524" s="43"/>
      <c r="F524" s="43"/>
      <c r="G524" s="43"/>
      <c r="H524" s="43"/>
      <c r="I524" s="43"/>
      <c r="J524" s="46"/>
      <c r="K524" s="44"/>
      <c r="L524" s="45"/>
      <c r="S524" s="47"/>
    </row>
    <row r="525" spans="3:19" x14ac:dyDescent="0.2">
      <c r="C525" s="41"/>
      <c r="D525" s="46"/>
      <c r="E525" s="43"/>
      <c r="F525" s="43"/>
      <c r="G525" s="43"/>
      <c r="H525" s="43"/>
      <c r="I525" s="43"/>
      <c r="J525" s="46"/>
      <c r="K525" s="44"/>
      <c r="L525" s="45"/>
      <c r="S525" s="47"/>
    </row>
    <row r="526" spans="3:19" x14ac:dyDescent="0.2">
      <c r="C526" s="41"/>
      <c r="D526" s="46"/>
      <c r="E526" s="43"/>
      <c r="F526" s="43"/>
      <c r="G526" s="43"/>
      <c r="H526" s="43"/>
      <c r="I526" s="43"/>
      <c r="J526" s="46"/>
      <c r="K526" s="44"/>
      <c r="L526" s="45"/>
      <c r="S526" s="47"/>
    </row>
    <row r="527" spans="3:19" x14ac:dyDescent="0.2">
      <c r="C527" s="41"/>
      <c r="D527" s="46"/>
      <c r="E527" s="43"/>
      <c r="F527" s="43"/>
      <c r="G527" s="43"/>
      <c r="H527" s="43"/>
      <c r="I527" s="43"/>
      <c r="J527" s="46"/>
      <c r="K527" s="44"/>
      <c r="L527" s="45"/>
      <c r="S527" s="47"/>
    </row>
    <row r="528" spans="3:19" x14ac:dyDescent="0.2">
      <c r="C528" s="41"/>
      <c r="D528" s="46"/>
      <c r="E528" s="43"/>
      <c r="F528" s="43"/>
      <c r="G528" s="43"/>
      <c r="H528" s="43"/>
      <c r="I528" s="43"/>
      <c r="J528" s="46"/>
      <c r="K528" s="44"/>
      <c r="L528" s="45"/>
      <c r="S528" s="47"/>
    </row>
    <row r="529" spans="3:19" x14ac:dyDescent="0.2">
      <c r="C529" s="41"/>
      <c r="D529" s="46"/>
      <c r="E529" s="43"/>
      <c r="F529" s="43"/>
      <c r="G529" s="43"/>
      <c r="H529" s="43"/>
      <c r="I529" s="43"/>
      <c r="J529" s="46"/>
      <c r="K529" s="44"/>
      <c r="L529" s="45"/>
      <c r="S529" s="47"/>
    </row>
    <row r="530" spans="3:19" x14ac:dyDescent="0.2">
      <c r="C530" s="41"/>
      <c r="D530" s="46"/>
      <c r="E530" s="43"/>
      <c r="F530" s="43"/>
      <c r="G530" s="43"/>
      <c r="H530" s="43"/>
      <c r="I530" s="43"/>
      <c r="J530" s="46"/>
      <c r="K530" s="44"/>
      <c r="L530" s="45"/>
      <c r="S530" s="47"/>
    </row>
    <row r="531" spans="3:19" x14ac:dyDescent="0.2">
      <c r="C531" s="41"/>
      <c r="D531" s="46"/>
      <c r="E531" s="43"/>
      <c r="F531" s="43"/>
      <c r="G531" s="43"/>
      <c r="H531" s="43"/>
      <c r="I531" s="43"/>
      <c r="J531" s="46"/>
      <c r="K531" s="44"/>
      <c r="L531" s="45"/>
      <c r="S531" s="47"/>
    </row>
    <row r="532" spans="3:19" x14ac:dyDescent="0.2">
      <c r="C532" s="41"/>
      <c r="D532" s="46"/>
      <c r="E532" s="43"/>
      <c r="F532" s="43"/>
      <c r="G532" s="43"/>
      <c r="H532" s="43"/>
      <c r="I532" s="43"/>
      <c r="J532" s="46"/>
      <c r="K532" s="44"/>
      <c r="L532" s="45"/>
      <c r="S532" s="47"/>
    </row>
    <row r="533" spans="3:19" x14ac:dyDescent="0.2">
      <c r="C533" s="41"/>
      <c r="D533" s="46"/>
      <c r="E533" s="43"/>
      <c r="F533" s="43"/>
      <c r="G533" s="43"/>
      <c r="H533" s="43"/>
      <c r="I533" s="43"/>
      <c r="J533" s="46"/>
      <c r="K533" s="44"/>
      <c r="L533" s="45"/>
      <c r="S533" s="47"/>
    </row>
    <row r="534" spans="3:19" x14ac:dyDescent="0.2">
      <c r="C534" s="41"/>
      <c r="D534" s="46"/>
      <c r="E534" s="43"/>
      <c r="F534" s="43"/>
      <c r="G534" s="43"/>
      <c r="H534" s="43"/>
      <c r="I534" s="43"/>
      <c r="J534" s="46"/>
      <c r="K534" s="44"/>
      <c r="L534" s="45"/>
      <c r="S534" s="47"/>
    </row>
    <row r="535" spans="3:19" x14ac:dyDescent="0.2">
      <c r="D535" s="49"/>
      <c r="E535" s="50"/>
      <c r="F535" s="50"/>
      <c r="G535" s="50"/>
      <c r="H535" s="50"/>
      <c r="I535" s="50"/>
      <c r="J535" s="49"/>
      <c r="K535" s="51"/>
    </row>
  </sheetData>
  <sortState xmlns:xlrd2="http://schemas.microsoft.com/office/spreadsheetml/2017/richdata2" ref="M14:R468">
    <sortCondition ref="M14"/>
  </sortState>
  <mergeCells count="3">
    <mergeCell ref="D4:I6"/>
    <mergeCell ref="D8:H8"/>
    <mergeCell ref="O10:R10"/>
  </mergeCells>
  <conditionalFormatting sqref="Q14:Q468 O14:O468">
    <cfRule type="cellIs" dxfId="4" priority="1" stopIfTrue="1" operator="equal">
      <formula>0</formula>
    </cfRule>
  </conditionalFormatting>
  <conditionalFormatting sqref="R14:R468 P14:P468">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D10:O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Lancaster</TermName>
          <TermId xmlns="http://schemas.microsoft.com/office/infopath/2007/PartnerControls">86e0db81-8eaf-4415-91e2-6452ff970240</TermId>
        </TermInfo>
      </Terms>
    </d08e702f979e48d3863205ea645082c2>
    <TaxCatchAll xmlns="07a766d4-cf60-4260-9f49-242aaa07e1bd">
      <Value>171</Value>
    </TaxCatchAll>
    <lcf76f155ced4ddcb4097134ff3c332f xmlns="78ea90da-6c34-4b98-954a-a69c0982776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F171012635C37F4B84D6028F3358EC88" ma:contentTypeVersion="25" ma:contentTypeDescription="Parent Document Content Type for all review documents" ma:contentTypeScope="" ma:versionID="680fae7bc07b0c67a21e391fa429a80c">
  <xsd:schema xmlns:xsd="http://www.w3.org/2001/XMLSchema" xmlns:xs="http://www.w3.org/2001/XMLSchema" xmlns:p="http://schemas.microsoft.com/office/2006/metadata/properties" xmlns:ns1="http://schemas.microsoft.com/sharepoint/v3" xmlns:ns2="07a766d4-cf60-4260-9f49-242aaa07e1bd" xmlns:ns3="d23c6157-5623-4293-b83e-785d6ba7de2d" xmlns:ns4="78ea90da-6c34-4b98-954a-a69c0982776d" targetNamespace="http://schemas.microsoft.com/office/2006/metadata/properties" ma:root="true" ma:fieldsID="e8c6a88217706731863fb085b2620295" ns1:_="" ns2:_="" ns3:_="" ns4:_="">
    <xsd:import namespace="http://schemas.microsoft.com/sharepoint/v3"/>
    <xsd:import namespace="07a766d4-cf60-4260-9f49-242aaa07e1bd"/>
    <xsd:import namespace="d23c6157-5623-4293-b83e-785d6ba7de2d"/>
    <xsd:import namespace="78ea90da-6c34-4b98-954a-a69c0982776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ServiceDateTaken" minOccurs="0"/>
                <xsd:element ref="ns3:SharedWithUsers" minOccurs="0"/>
                <xsd:element ref="ns3: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ea90da-6c34-4b98-954a-a69c0982776d"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42EB469D-80E0-4700-872F-3306E1CA338F}">
  <ds:schemaRefs>
    <ds:schemaRef ds:uri="http://schemas.microsoft.com/sharepoint/events"/>
  </ds:schemaRefs>
</ds:datastoreItem>
</file>

<file path=customXml/itemProps2.xml><?xml version="1.0" encoding="utf-8"?>
<ds:datastoreItem xmlns:ds="http://schemas.openxmlformats.org/officeDocument/2006/customXml" ds:itemID="{9D1709B2-9EE0-4344-A130-CED214509D85}">
  <ds:schemaRefs>
    <ds:schemaRef ds:uri="office.server.policy"/>
  </ds:schemaRefs>
</ds:datastoreItem>
</file>

<file path=customXml/itemProps3.xml><?xml version="1.0" encoding="utf-8"?>
<ds:datastoreItem xmlns:ds="http://schemas.openxmlformats.org/officeDocument/2006/customXml" ds:itemID="{ABF1EDAC-7C10-4344-9DB1-4C982120CB04}">
  <ds:schemaRefs>
    <ds:schemaRef ds:uri="http://schemas.microsoft.com/office/2006/documentManagement/types"/>
    <ds:schemaRef ds:uri="78ea90da-6c34-4b98-954a-a69c0982776d"/>
    <ds:schemaRef ds:uri="http://www.w3.org/XML/1998/namespace"/>
    <ds:schemaRef ds:uri="http://schemas.microsoft.com/office/infopath/2007/PartnerControls"/>
    <ds:schemaRef ds:uri="http://purl.org/dc/terms/"/>
    <ds:schemaRef ds:uri="http://schemas.openxmlformats.org/package/2006/metadata/core-properties"/>
    <ds:schemaRef ds:uri="http://purl.org/dc/elements/1.1/"/>
    <ds:schemaRef ds:uri="d23c6157-5623-4293-b83e-785d6ba7de2d"/>
    <ds:schemaRef ds:uri="07a766d4-cf60-4260-9f49-242aaa07e1bd"/>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5.xml><?xml version="1.0" encoding="utf-8"?>
<ds:datastoreItem xmlns:ds="http://schemas.openxmlformats.org/officeDocument/2006/customXml" ds:itemID="{565993A8-4DA8-4F4C-A7B0-0B4D8A476E8D}"/>
</file>

<file path=customXml/itemProps6.xml><?xml version="1.0" encoding="utf-8"?>
<ds:datastoreItem xmlns:ds="http://schemas.openxmlformats.org/officeDocument/2006/customXml" ds:itemID="{7E40745E-72F6-4B64-8DC8-911174E9743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Jones, Alexandra</cp:lastModifiedBy>
  <cp:revision/>
  <dcterms:created xsi:type="dcterms:W3CDTF">2018-12-20T12:54:43Z</dcterms:created>
  <dcterms:modified xsi:type="dcterms:W3CDTF">2021-06-28T13:33:59Z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0x010100E7BD6A8A66F7CB4BBA2B02F0531791BE0026A9A75CCCA16F4693F1FE45F71519DE00F171012635C37F4B84D6028F3358EC88</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171;#Lancaster|86e0db81-8eaf-4415-91e2-6452ff970240</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pprovedForCommission">
    <vt:bool>false</vt:bool>
  </property>
  <property fmtid="{D5CDD505-2E9C-101B-9397-08002B2CF9AE}" pid="14" name="_docset_NoMedatataSyncRequired">
    <vt:lpwstr>False</vt:lpwstr>
  </property>
  <property fmtid="{D5CDD505-2E9C-101B-9397-08002B2CF9AE}" pid="15" name="MediaServiceImageTags">
    <vt:lpwstr/>
  </property>
</Properties>
</file>